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2"/>
  </bookViews>
  <sheets>
    <sheet name="Exh17 TX limits New" sheetId="1" r:id="rId1"/>
    <sheet name="Future 2 TX Limit increase" sheetId="2" r:id="rId2"/>
    <sheet name="Exh17 TX Limits Old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<sst xmlns="http://schemas.openxmlformats.org/spreadsheetml/2006/main" count="387" uniqueCount="140">
  <si>
    <t>Table. Transfer Limits between NEEM Regions (all limits in MW) - Transfer limits are unidirectional and should be stated as "FROM" column</t>
  </si>
  <si>
    <t xml:space="preserve">             C "TO" columns D through R</t>
  </si>
  <si>
    <t>DESTINATION</t>
  </si>
  <si>
    <t>AZ_NM_SNV</t>
  </si>
  <si>
    <t>ENTERGY</t>
  </si>
  <si>
    <t>ERCOT</t>
  </si>
  <si>
    <t>FRCC</t>
  </si>
  <si>
    <t>MAPP_CA</t>
  </si>
  <si>
    <t>MAPP_US</t>
  </si>
  <si>
    <t>MISO_IN</t>
  </si>
  <si>
    <t>MISO_MI</t>
  </si>
  <si>
    <t>MISO_MO_IL</t>
  </si>
  <si>
    <t>MISO_W</t>
  </si>
  <si>
    <t>MISO_WUMS</t>
  </si>
  <si>
    <t>NE</t>
  </si>
  <si>
    <t>NEISO</t>
  </si>
  <si>
    <t>Non_RTO_Midwest</t>
  </si>
  <si>
    <t>ORIGIN</t>
  </si>
  <si>
    <t>NWPP</t>
  </si>
  <si>
    <t>NYISO__A-F</t>
  </si>
  <si>
    <t>NYISO_GHI</t>
  </si>
  <si>
    <t>NYISO_J_&amp;_K</t>
  </si>
  <si>
    <t>IESO</t>
  </si>
  <si>
    <t>PJM_Eastern_MAAC</t>
  </si>
  <si>
    <t>PJM_Rest_of_MAAC</t>
  </si>
  <si>
    <t>PJM_Rest_of_RTO</t>
  </si>
  <si>
    <t>RMPA</t>
  </si>
  <si>
    <t>SOCO</t>
  </si>
  <si>
    <t>SPP_N</t>
  </si>
  <si>
    <t>SPP_S</t>
  </si>
  <si>
    <t>TVA</t>
  </si>
  <si>
    <t>VACAR</t>
  </si>
  <si>
    <t>Legend</t>
  </si>
  <si>
    <t>Note: Non-existent links are blank.</t>
  </si>
  <si>
    <t>NYISO_A-F</t>
  </si>
  <si>
    <t>ENT_2_MISO_MO-IL</t>
  </si>
  <si>
    <t>ENT_2_SOCO</t>
  </si>
  <si>
    <t>ENT_2_SPP_N</t>
  </si>
  <si>
    <t>ENT_2_SPP_S</t>
  </si>
  <si>
    <t>ENT_2_TVA_Transmission</t>
  </si>
  <si>
    <t>FRCC_2_SOCO</t>
  </si>
  <si>
    <t>IESO_2_MAPP_CA</t>
  </si>
  <si>
    <t>IESO_2_MISO_MI</t>
  </si>
  <si>
    <t>IESO_2_MISO_W</t>
  </si>
  <si>
    <t>IESO_2_NYISO_A-F</t>
  </si>
  <si>
    <t>MAPP_CA_2_IESO</t>
  </si>
  <si>
    <t>MAPP_CA_2_MAPP_US</t>
  </si>
  <si>
    <t>MAPP_CA_2_MISO_W</t>
  </si>
  <si>
    <t>MAPP_US_2_MAPP_CA</t>
  </si>
  <si>
    <t>MAPP_US_2_MISO_W</t>
  </si>
  <si>
    <t>MAPP_US_2_NE</t>
  </si>
  <si>
    <t>MISO_IN_2_MISO_MI</t>
  </si>
  <si>
    <t>MISO_IN_2_MISO_MO-IL</t>
  </si>
  <si>
    <t>MISO_IN_2_NonRTO_Midwest</t>
  </si>
  <si>
    <t>MISO_IN_2_PJM_ROR</t>
  </si>
  <si>
    <t>MISO_MI_2_IESO</t>
  </si>
  <si>
    <t>MISO_MI_2_MISO_IN</t>
  </si>
  <si>
    <t>MISO_MI_2_MISO_WUMS</t>
  </si>
  <si>
    <t>MISO_MI_2_PJM_ROR</t>
  </si>
  <si>
    <t>MISO_MO-IL_2_ENT</t>
  </si>
  <si>
    <t>MISO_MO-IL_2_MISO_IN</t>
  </si>
  <si>
    <t>MISO_MO-IL_2_MISO_W</t>
  </si>
  <si>
    <t>MISO_MO-IL_2_PJM_ROR</t>
  </si>
  <si>
    <t>MISO_MO-IL_2_SPP_N</t>
  </si>
  <si>
    <t>MISO_MO-IL_2_TVA_Transmission</t>
  </si>
  <si>
    <t>MISO_W_2_IESO</t>
  </si>
  <si>
    <t>MISO_W_2_MAPP_CA</t>
  </si>
  <si>
    <t>MISO_W_2_MAPP_US</t>
  </si>
  <si>
    <t>MISO_W_2_MISO_MO-IL</t>
  </si>
  <si>
    <t>MISO_W_2_MISO_WUMS</t>
  </si>
  <si>
    <t>MISO_W_2_NE</t>
  </si>
  <si>
    <t>MISO_W_2_PJM_ROR</t>
  </si>
  <si>
    <t>MISO_W_2_SPP_N</t>
  </si>
  <si>
    <t>MISO_WUMS_2_MISO_MI</t>
  </si>
  <si>
    <t>MISO_WUMS_2_MISO_W</t>
  </si>
  <si>
    <t>MISO_WUMS_2_PJM_ROR</t>
  </si>
  <si>
    <t>NE_2_MAPP_US</t>
  </si>
  <si>
    <t>NE_2_MISO_W</t>
  </si>
  <si>
    <t>NE_2_SPP_N</t>
  </si>
  <si>
    <t>NEISO_2_NYISO_A-F</t>
  </si>
  <si>
    <t>NEISO_2_NYISO_G-I</t>
  </si>
  <si>
    <t>NEISO_2_NYISO_J-K</t>
  </si>
  <si>
    <t>NonRTO_Midwest_2_MISO_IN</t>
  </si>
  <si>
    <t>NonRTO_Midwest_2_TVA_Transmission</t>
  </si>
  <si>
    <t>NYISO_A-F_2_IESO</t>
  </si>
  <si>
    <t>NYISO_A-F_2_NEISO</t>
  </si>
  <si>
    <t>NYISO_A-F_2_NYISO_G-I</t>
  </si>
  <si>
    <t>NYISO_A-F_2_PJM_ROM</t>
  </si>
  <si>
    <t>NYISO_G-I_2_NEISO</t>
  </si>
  <si>
    <t>NYISO_G-I_2_NYISO_A-F</t>
  </si>
  <si>
    <t>NYISO_G-I_2_NYISO_J-K</t>
  </si>
  <si>
    <t>NYISO_G-I_2_PJM_E</t>
  </si>
  <si>
    <t>NYISO_J-K_2_NEISO</t>
  </si>
  <si>
    <t>NYISO_J-K_2_NYISO_G-I</t>
  </si>
  <si>
    <t>NYISO_J-K_2_PJM_E</t>
  </si>
  <si>
    <t>PJM_E_2_NYISO_G-I</t>
  </si>
  <si>
    <t>PJM_E_2_NYISO_J-K</t>
  </si>
  <si>
    <t>PJM_E_2_PJM_ROM</t>
  </si>
  <si>
    <t>PJM_ROM_2_NYISO_A-F</t>
  </si>
  <si>
    <t>PJM_ROM_2_PJM_E</t>
  </si>
  <si>
    <t>PJM_ROM_2_PJM_ROR</t>
  </si>
  <si>
    <t>PJM_ROR_2_MISO_IN</t>
  </si>
  <si>
    <t>PJM_ROR_2_MISO_MI</t>
  </si>
  <si>
    <t>PJM_ROR_2_MISO_MO-IL</t>
  </si>
  <si>
    <t>PJM_ROR_2_MISO_W</t>
  </si>
  <si>
    <t>PJM_ROR_2_MISO_WUMS</t>
  </si>
  <si>
    <t>PJM_ROR_2_PJM_ROM</t>
  </si>
  <si>
    <t>PJM_ROR_2_TVA_Transmission</t>
  </si>
  <si>
    <t>PJM_ROR_2_VACAR</t>
  </si>
  <si>
    <t>SOCO_2_ENT</t>
  </si>
  <si>
    <t>SOCO_2_FRCC</t>
  </si>
  <si>
    <t>SOCO_2_TVA_Transmission</t>
  </si>
  <si>
    <t>SOCO_2_VACAR</t>
  </si>
  <si>
    <t>SPP_N_2_ENT</t>
  </si>
  <si>
    <t>SPP_N_2_MISO_MO-IL</t>
  </si>
  <si>
    <t>SPP_N_2_MISO_W</t>
  </si>
  <si>
    <t>SPP_N_2_NE</t>
  </si>
  <si>
    <t>SPP_N_2_SPP_S</t>
  </si>
  <si>
    <t>SPP_S_2_ENT</t>
  </si>
  <si>
    <t>SPP_S_2_SPP_N</t>
  </si>
  <si>
    <t>TVA_2_ENT</t>
  </si>
  <si>
    <t>TVA_2_MISO_MO-IL</t>
  </si>
  <si>
    <t>TVA_2_NonRTO_Midwest</t>
  </si>
  <si>
    <t>TVA_2_PJM_ROR</t>
  </si>
  <si>
    <t>TVA_2_SOCO</t>
  </si>
  <si>
    <t>TVA_2_VACAR</t>
  </si>
  <si>
    <t>TVA_Transmission_2_ENT</t>
  </si>
  <si>
    <t>TVA_Transmission_2_MISO_MO-IL</t>
  </si>
  <si>
    <t>TVA_Transmission_2_NonRTO_Midwest</t>
  </si>
  <si>
    <t>TVA_Transmission_2_PJM_ROR</t>
  </si>
  <si>
    <t>TVA_Transmission_2_SOCO</t>
  </si>
  <si>
    <t>TVA_Transmission_2_TVA</t>
  </si>
  <si>
    <t>TVA_Transmission_2_VACAR</t>
  </si>
  <si>
    <t>VACAR_2_PJM_ROR</t>
  </si>
  <si>
    <t>VACAR_2_SOCO</t>
  </si>
  <si>
    <t>VACAR_2_TVA_Transmission</t>
  </si>
  <si>
    <t>BI</t>
  </si>
  <si>
    <t>OL75 Average</t>
  </si>
  <si>
    <t>Transfer Limit increases called for by application of TLH methodology to Future 2 OL75 sensitivity flows</t>
  </si>
  <si>
    <t>Transfer Limits to be used for remaining Future 2 sensitivities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</si>
</sst>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\(#,##0.000\)"/>
    <numFmt numFmtId="165" formatCode="0.000"/>
    <numFmt numFmtId="166" formatCode="m/d/yy;@"/>
    <numFmt numFmtId="167" formatCode="#,##0.0;\(#,##0.0\)"/>
    <numFmt numFmtId="168" formatCode="0.0%"/>
    <numFmt numFmtId="169" formatCode="0.0"/>
    <numFmt numFmtId="170" formatCode="#,##0;\(#,##0\)"/>
    <numFmt numFmtId="171" formatCode="#,##0.00;\(#,##0.00\)"/>
    <numFmt numFmtId="172" formatCode="#,##0.0000"/>
    <numFmt numFmtId="173" formatCode="#,##0.0"/>
    <numFmt numFmtId="174" formatCode="&quot;$&quot;#,##0.00"/>
    <numFmt numFmtId="175" formatCode="&quot;$&quot;#,##0.00;&quot;$&quot;\(#,##0.00\)"/>
    <numFmt numFmtId="176" formatCode="&quot;$&quot;#,##0;&quot;$&quot;\(#,##0\)"/>
    <numFmt numFmtId="177" formatCode="_(* #,##0_);_(* \(#,##0\);_(* &quot;-&quot;??_);_(@_)"/>
  </numFmts>
  <fonts count="39">
    <font>
      <sz val="10"/>
      <name val="Arial"/>
      <family val="2"/>
    </font>
    <font>
      <b/>
      <sz val="11"/>
      <color indexed="27"/>
      <name val="Times New Roman"/>
      <family val="2"/>
    </font>
    <font>
      <sz val="11"/>
      <color indexed="27"/>
      <name val="Arial"/>
      <family val="2"/>
    </font>
    <font>
      <sz val="10"/>
      <color indexed="2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wrapText="1"/>
    </xf>
    <xf numFmtId="177" fontId="0" fillId="0" borderId="17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72"/>
  <sheetViews>
    <sheetView zoomScale="65" zoomScaleNormal="65" zoomScalePageLayoutView="0" workbookViewId="0" topLeftCell="A1">
      <selection activeCell="A48" sqref="A48:IV48"/>
    </sheetView>
  </sheetViews>
  <sheetFormatPr defaultColWidth="17.140625" defaultRowHeight="12.75" customHeight="1"/>
  <cols>
    <col min="1" max="2" width="17.140625" style="0" customWidth="1"/>
    <col min="3" max="3" width="21.7109375" style="0" customWidth="1"/>
    <col min="4" max="17" width="14.140625" style="0" customWidth="1"/>
    <col min="18" max="20" width="17.140625" style="0" customWidth="1"/>
  </cols>
  <sheetData>
    <row r="1" ht="12.75" customHeight="1">
      <c r="B1" t="s">
        <v>139</v>
      </c>
    </row>
    <row r="3" spans="2:9" ht="12.75">
      <c r="B3" s="17" t="s">
        <v>0</v>
      </c>
      <c r="C3" s="18"/>
      <c r="D3" s="18"/>
      <c r="E3" s="18"/>
      <c r="F3" s="18"/>
      <c r="G3" s="18"/>
      <c r="H3" s="18"/>
      <c r="I3" s="18"/>
    </row>
    <row r="4" spans="2:7" ht="12.75">
      <c r="B4" s="17" t="s">
        <v>1</v>
      </c>
      <c r="C4" s="18"/>
      <c r="D4" s="18"/>
      <c r="E4" s="18"/>
      <c r="F4" s="18"/>
      <c r="G4" s="18"/>
    </row>
    <row r="6" ht="12.75" customHeight="1">
      <c r="D6" s="1" t="s">
        <v>2</v>
      </c>
    </row>
    <row r="7" spans="3:17" ht="12.75" customHeight="1">
      <c r="C7" s="2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</row>
    <row r="8" spans="2:18" ht="12.75" customHeight="1">
      <c r="B8" s="3" t="s">
        <v>17</v>
      </c>
      <c r="C8" s="4" t="s">
        <v>3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8"/>
    </row>
    <row r="9" spans="2:18" ht="12.75" customHeight="1">
      <c r="B9" s="3"/>
      <c r="C9" s="9" t="s">
        <v>4</v>
      </c>
      <c r="D9" s="8"/>
      <c r="L9" s="1">
        <v>2260</v>
      </c>
      <c r="Q9" s="3"/>
      <c r="R9" s="8"/>
    </row>
    <row r="10" spans="2:18" ht="12.75" customHeight="1">
      <c r="B10" s="3"/>
      <c r="C10" s="9" t="s">
        <v>5</v>
      </c>
      <c r="D10" s="8"/>
      <c r="Q10" s="3"/>
      <c r="R10" s="8"/>
    </row>
    <row r="11" spans="2:18" ht="12.75" customHeight="1">
      <c r="B11" s="3"/>
      <c r="C11" s="9" t="s">
        <v>6</v>
      </c>
      <c r="D11" s="8"/>
      <c r="Q11" s="3"/>
      <c r="R11" s="8"/>
    </row>
    <row r="12" spans="2:18" ht="12.75" customHeight="1">
      <c r="B12" s="3"/>
      <c r="C12" s="9" t="s">
        <v>7</v>
      </c>
      <c r="D12" s="8"/>
      <c r="I12" s="1">
        <v>372</v>
      </c>
      <c r="M12" s="1">
        <v>1970</v>
      </c>
      <c r="Q12" s="3"/>
      <c r="R12" s="8"/>
    </row>
    <row r="13" spans="2:18" ht="12.75" customHeight="1">
      <c r="B13" s="3"/>
      <c r="C13" s="9" t="s">
        <v>8</v>
      </c>
      <c r="D13" s="8"/>
      <c r="H13" s="1">
        <v>165</v>
      </c>
      <c r="M13" s="1">
        <v>2635</v>
      </c>
      <c r="O13" s="1">
        <v>2000</v>
      </c>
      <c r="Q13" s="3"/>
      <c r="R13" s="8"/>
    </row>
    <row r="14" spans="2:18" ht="12.75" customHeight="1">
      <c r="B14" s="3"/>
      <c r="C14" s="9" t="s">
        <v>9</v>
      </c>
      <c r="D14" s="8"/>
      <c r="K14" s="14">
        <v>5768.487153885069</v>
      </c>
      <c r="L14" s="1">
        <v>5000</v>
      </c>
      <c r="Q14" s="3">
        <v>4800</v>
      </c>
      <c r="R14" s="8"/>
    </row>
    <row r="15" spans="2:18" ht="12.75" customHeight="1">
      <c r="B15" s="3"/>
      <c r="C15" s="9" t="s">
        <v>10</v>
      </c>
      <c r="D15" s="8"/>
      <c r="J15" s="14">
        <v>2813.4871538850693</v>
      </c>
      <c r="N15" s="14">
        <v>805.2832843816321</v>
      </c>
      <c r="Q15" s="3"/>
      <c r="R15" s="8"/>
    </row>
    <row r="16" spans="2:18" ht="12.75" customHeight="1">
      <c r="B16" s="3"/>
      <c r="C16" s="15" t="s">
        <v>11</v>
      </c>
      <c r="D16" s="8"/>
      <c r="E16" s="1">
        <v>2540</v>
      </c>
      <c r="J16" s="1">
        <v>2100</v>
      </c>
      <c r="M16" s="14">
        <v>1081.7663007048034</v>
      </c>
      <c r="Q16" s="3"/>
      <c r="R16" s="8"/>
    </row>
    <row r="17" spans="2:18" ht="12.75" customHeight="1">
      <c r="B17" s="3"/>
      <c r="C17" s="9" t="s">
        <v>12</v>
      </c>
      <c r="D17" s="8"/>
      <c r="H17" s="1">
        <v>700</v>
      </c>
      <c r="I17" s="1">
        <v>2300</v>
      </c>
      <c r="L17" s="14">
        <v>3921.766300704803</v>
      </c>
      <c r="N17" s="14">
        <v>1666.8062924387475</v>
      </c>
      <c r="O17" s="14">
        <v>5288.588996271606</v>
      </c>
      <c r="Q17" s="3"/>
      <c r="R17" s="8"/>
    </row>
    <row r="18" spans="2:18" ht="12.75" customHeight="1">
      <c r="B18" s="3"/>
      <c r="C18" s="9" t="s">
        <v>13</v>
      </c>
      <c r="D18" s="8"/>
      <c r="K18" s="14">
        <v>787.2832843816321</v>
      </c>
      <c r="M18" s="14">
        <v>1174.8062924387475</v>
      </c>
      <c r="Q18" s="3"/>
      <c r="R18" s="8"/>
    </row>
    <row r="19" spans="2:18" ht="12.75" customHeight="1">
      <c r="B19" s="3"/>
      <c r="C19" s="9" t="s">
        <v>14</v>
      </c>
      <c r="D19" s="8"/>
      <c r="I19" s="1">
        <v>1600</v>
      </c>
      <c r="M19" s="14">
        <v>4088.5889962716064</v>
      </c>
      <c r="Q19" s="3"/>
      <c r="R19" s="8"/>
    </row>
    <row r="20" spans="2:18" ht="12.75" customHeight="1">
      <c r="B20" s="3"/>
      <c r="C20" s="9" t="s">
        <v>15</v>
      </c>
      <c r="D20" s="8"/>
      <c r="Q20" s="3"/>
      <c r="R20" s="8"/>
    </row>
    <row r="21" spans="2:18" ht="12.75" customHeight="1">
      <c r="B21" s="3"/>
      <c r="C21" s="9" t="s">
        <v>16</v>
      </c>
      <c r="D21" s="8"/>
      <c r="J21" s="1">
        <v>4450</v>
      </c>
      <c r="Q21" s="3"/>
      <c r="R21" s="8"/>
    </row>
    <row r="22" spans="2:18" ht="12.75" customHeight="1">
      <c r="B22" s="3"/>
      <c r="C22" s="9" t="s">
        <v>18</v>
      </c>
      <c r="D22" s="8"/>
      <c r="I22" s="1">
        <v>150</v>
      </c>
      <c r="Q22" s="3"/>
      <c r="R22" s="8"/>
    </row>
    <row r="23" spans="2:18" ht="12.75" customHeight="1">
      <c r="B23" s="3"/>
      <c r="C23" s="9" t="s">
        <v>19</v>
      </c>
      <c r="D23" s="8"/>
      <c r="P23" s="1">
        <v>600</v>
      </c>
      <c r="Q23" s="3"/>
      <c r="R23" s="8"/>
    </row>
    <row r="24" spans="2:18" ht="12.75" customHeight="1">
      <c r="B24" s="3"/>
      <c r="C24" s="9" t="s">
        <v>20</v>
      </c>
      <c r="D24" s="8"/>
      <c r="P24" s="1">
        <v>600</v>
      </c>
      <c r="Q24" s="3"/>
      <c r="R24" s="8"/>
    </row>
    <row r="25" spans="2:18" ht="12.75" customHeight="1">
      <c r="B25" s="3"/>
      <c r="C25" s="9" t="s">
        <v>21</v>
      </c>
      <c r="D25" s="8"/>
      <c r="P25" s="14">
        <v>315.22582377484565</v>
      </c>
      <c r="Q25" s="3"/>
      <c r="R25" s="8"/>
    </row>
    <row r="26" spans="2:18" ht="12.75" customHeight="1">
      <c r="B26" s="3"/>
      <c r="C26" s="9" t="s">
        <v>22</v>
      </c>
      <c r="D26" s="8"/>
      <c r="H26" s="1">
        <v>262</v>
      </c>
      <c r="K26" s="14">
        <v>2590.6473054844105</v>
      </c>
      <c r="M26" s="14">
        <v>206.58052379889455</v>
      </c>
      <c r="Q26" s="3"/>
      <c r="R26" s="8"/>
    </row>
    <row r="27" spans="2:18" ht="12.75">
      <c r="B27" s="3"/>
      <c r="C27" s="9" t="s">
        <v>23</v>
      </c>
      <c r="D27" s="8"/>
      <c r="Q27" s="3"/>
      <c r="R27" s="8"/>
    </row>
    <row r="28" spans="2:18" ht="12.75" customHeight="1">
      <c r="B28" s="3"/>
      <c r="C28" s="9" t="s">
        <v>24</v>
      </c>
      <c r="D28" s="8"/>
      <c r="Q28" s="3"/>
      <c r="R28" s="8"/>
    </row>
    <row r="29" spans="2:18" ht="12.75" customHeight="1">
      <c r="B29" s="3"/>
      <c r="C29" s="9" t="s">
        <v>25</v>
      </c>
      <c r="D29" s="8"/>
      <c r="J29" s="14">
        <v>1169.6576017385057</v>
      </c>
      <c r="K29" s="1">
        <v>1305</v>
      </c>
      <c r="L29" s="1">
        <v>1111</v>
      </c>
      <c r="M29" s="14">
        <v>13128.800268846202</v>
      </c>
      <c r="N29" s="1">
        <v>1467</v>
      </c>
      <c r="Q29" s="3"/>
      <c r="R29" s="8"/>
    </row>
    <row r="30" spans="2:18" ht="12.75" customHeight="1">
      <c r="B30" s="3"/>
      <c r="C30" s="9" t="s">
        <v>26</v>
      </c>
      <c r="D30" s="8"/>
      <c r="I30" s="1">
        <v>200</v>
      </c>
      <c r="O30" s="1">
        <v>310</v>
      </c>
      <c r="Q30" s="3"/>
      <c r="R30" s="8"/>
    </row>
    <row r="31" spans="2:18" ht="12.75" customHeight="1">
      <c r="B31" s="3"/>
      <c r="C31" s="9" t="s">
        <v>27</v>
      </c>
      <c r="D31" s="8"/>
      <c r="E31" s="14">
        <v>4300.371647569394</v>
      </c>
      <c r="G31" s="1">
        <v>3700</v>
      </c>
      <c r="Q31" s="3"/>
      <c r="R31" s="8"/>
    </row>
    <row r="32" spans="2:18" ht="12.75" customHeight="1">
      <c r="B32" s="3"/>
      <c r="C32" s="9" t="s">
        <v>28</v>
      </c>
      <c r="D32" s="8"/>
      <c r="E32" s="14">
        <v>15642.940628047303</v>
      </c>
      <c r="L32" s="14">
        <v>4018.7897508010665</v>
      </c>
      <c r="M32" s="14">
        <v>1087.418192339095</v>
      </c>
      <c r="O32" s="14">
        <v>490.4642176516534</v>
      </c>
      <c r="Q32" s="3"/>
      <c r="R32" s="8"/>
    </row>
    <row r="33" spans="2:18" ht="12.75" customHeight="1">
      <c r="B33" s="3"/>
      <c r="C33" s="9" t="s">
        <v>29</v>
      </c>
      <c r="D33" s="8">
        <v>400</v>
      </c>
      <c r="E33" s="14">
        <v>2841.976626828762</v>
      </c>
      <c r="F33" s="1">
        <v>800</v>
      </c>
      <c r="Q33" s="3"/>
      <c r="R33" s="8"/>
    </row>
    <row r="34" spans="2:18" ht="12.75" customHeight="1">
      <c r="B34" s="3"/>
      <c r="C34" s="9" t="s">
        <v>30</v>
      </c>
      <c r="D34" s="8"/>
      <c r="E34" s="1">
        <v>3000</v>
      </c>
      <c r="L34" s="1">
        <v>4000</v>
      </c>
      <c r="Q34" s="3">
        <v>700</v>
      </c>
      <c r="R34" s="8"/>
    </row>
    <row r="35" spans="2:18" ht="12.75" customHeight="1">
      <c r="B35" s="3"/>
      <c r="C35" s="10" t="s">
        <v>31</v>
      </c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2"/>
      <c r="R35" s="8"/>
    </row>
    <row r="36" spans="3:17" ht="12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ht="12.75" customHeight="1">
      <c r="B37" s="1" t="s">
        <v>32</v>
      </c>
    </row>
    <row r="38" spans="2:5" ht="12.75">
      <c r="B38" s="17" t="s">
        <v>33</v>
      </c>
      <c r="C38" s="18"/>
      <c r="D38" s="18"/>
      <c r="E38" s="18"/>
    </row>
    <row r="40" ht="12.75" customHeight="1">
      <c r="D40" s="1" t="s">
        <v>2</v>
      </c>
    </row>
    <row r="41" spans="3:17" ht="25.5">
      <c r="C41" s="2"/>
      <c r="D41" s="2" t="s">
        <v>18</v>
      </c>
      <c r="E41" s="2" t="s">
        <v>34</v>
      </c>
      <c r="F41" s="2" t="s">
        <v>20</v>
      </c>
      <c r="G41" s="2" t="s">
        <v>21</v>
      </c>
      <c r="H41" s="2" t="s">
        <v>22</v>
      </c>
      <c r="I41" s="2" t="s">
        <v>23</v>
      </c>
      <c r="J41" s="2" t="s">
        <v>24</v>
      </c>
      <c r="K41" s="2" t="s">
        <v>25</v>
      </c>
      <c r="L41" s="2" t="s">
        <v>26</v>
      </c>
      <c r="M41" s="2" t="s">
        <v>27</v>
      </c>
      <c r="N41" s="2" t="s">
        <v>28</v>
      </c>
      <c r="O41" s="2" t="s">
        <v>29</v>
      </c>
      <c r="P41" s="2" t="s">
        <v>30</v>
      </c>
      <c r="Q41" s="2" t="s">
        <v>31</v>
      </c>
    </row>
    <row r="42" spans="2:18" ht="12.75" customHeight="1">
      <c r="B42" s="3" t="s">
        <v>17</v>
      </c>
      <c r="C42" s="4" t="s">
        <v>3</v>
      </c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400</v>
      </c>
      <c r="P42" s="6"/>
      <c r="Q42" s="7"/>
      <c r="R42" s="8"/>
    </row>
    <row r="43" spans="2:18" ht="12.75" customHeight="1">
      <c r="B43" s="3"/>
      <c r="C43" s="9" t="s">
        <v>4</v>
      </c>
      <c r="D43" s="8"/>
      <c r="M43" s="14">
        <v>3900.3716475693936</v>
      </c>
      <c r="N43" s="14">
        <v>15142.940628047303</v>
      </c>
      <c r="O43" s="14">
        <v>3291.976626828762</v>
      </c>
      <c r="P43" s="1">
        <v>2100</v>
      </c>
      <c r="Q43" s="3"/>
      <c r="R43" s="8"/>
    </row>
    <row r="44" spans="2:18" ht="12.75" customHeight="1">
      <c r="B44" s="3"/>
      <c r="C44" s="9" t="s">
        <v>5</v>
      </c>
      <c r="D44" s="8"/>
      <c r="O44" s="1">
        <v>800</v>
      </c>
      <c r="Q44" s="3"/>
      <c r="R44" s="8"/>
    </row>
    <row r="45" spans="2:18" ht="12.75" customHeight="1">
      <c r="B45" s="3"/>
      <c r="C45" s="9" t="s">
        <v>6</v>
      </c>
      <c r="D45" s="8"/>
      <c r="M45" s="1">
        <v>900</v>
      </c>
      <c r="Q45" s="3"/>
      <c r="R45" s="8"/>
    </row>
    <row r="46" spans="2:18" ht="12.75" customHeight="1">
      <c r="B46" s="3"/>
      <c r="C46" s="9" t="s">
        <v>7</v>
      </c>
      <c r="D46" s="8"/>
      <c r="H46" s="1">
        <v>330</v>
      </c>
      <c r="Q46" s="3"/>
      <c r="R46" s="8"/>
    </row>
    <row r="47" spans="2:18" ht="12.75" customHeight="1">
      <c r="B47" s="3"/>
      <c r="C47" s="9" t="s">
        <v>8</v>
      </c>
      <c r="D47" s="8">
        <v>200</v>
      </c>
      <c r="L47" s="1">
        <v>200</v>
      </c>
      <c r="Q47" s="3"/>
      <c r="R47" s="8"/>
    </row>
    <row r="48" spans="2:18" ht="12.75" customHeight="1">
      <c r="B48" s="3"/>
      <c r="C48" s="9" t="s">
        <v>9</v>
      </c>
      <c r="D48" s="8"/>
      <c r="K48" s="14">
        <v>1252.6576017385057</v>
      </c>
      <c r="Q48" s="3"/>
      <c r="R48" s="8"/>
    </row>
    <row r="49" spans="2:18" ht="12.75" customHeight="1">
      <c r="B49" s="3"/>
      <c r="C49" s="9" t="s">
        <v>10</v>
      </c>
      <c r="D49" s="8"/>
      <c r="H49" s="14">
        <v>2330.6473054844105</v>
      </c>
      <c r="K49" s="1">
        <v>1424</v>
      </c>
      <c r="Q49" s="3"/>
      <c r="R49" s="8"/>
    </row>
    <row r="50" spans="2:18" ht="12.75" customHeight="1">
      <c r="B50" s="3"/>
      <c r="C50" s="9" t="s">
        <v>11</v>
      </c>
      <c r="D50" s="8"/>
      <c r="K50" s="1">
        <v>1212</v>
      </c>
      <c r="N50" s="14">
        <v>4018.7897508010665</v>
      </c>
      <c r="P50" s="1">
        <v>4000</v>
      </c>
      <c r="Q50" s="3"/>
      <c r="R50" s="8"/>
    </row>
    <row r="51" spans="2:18" ht="12.75" customHeight="1">
      <c r="B51" s="3"/>
      <c r="C51" s="9" t="s">
        <v>12</v>
      </c>
      <c r="D51" s="8"/>
      <c r="H51" s="14">
        <v>156.58052379889455</v>
      </c>
      <c r="K51" s="14">
        <v>13192.800268846202</v>
      </c>
      <c r="N51" s="14">
        <v>3537.418192339095</v>
      </c>
      <c r="Q51" s="3"/>
      <c r="R51" s="8"/>
    </row>
    <row r="52" spans="2:18" ht="12.75" customHeight="1">
      <c r="B52" s="3"/>
      <c r="C52" s="9" t="s">
        <v>13</v>
      </c>
      <c r="D52" s="8"/>
      <c r="K52" s="1">
        <v>1600</v>
      </c>
      <c r="Q52" s="3"/>
      <c r="R52" s="8"/>
    </row>
    <row r="53" spans="2:18" ht="12.75" customHeight="1">
      <c r="B53" s="3"/>
      <c r="C53" s="9" t="s">
        <v>14</v>
      </c>
      <c r="D53" s="8"/>
      <c r="L53" s="1">
        <v>310</v>
      </c>
      <c r="N53" s="14">
        <v>1960.4642176516534</v>
      </c>
      <c r="Q53" s="3"/>
      <c r="R53" s="8"/>
    </row>
    <row r="54" spans="2:18" ht="12.75" customHeight="1">
      <c r="B54" s="3"/>
      <c r="C54" s="9" t="s">
        <v>15</v>
      </c>
      <c r="D54" s="8"/>
      <c r="E54" s="1">
        <v>600</v>
      </c>
      <c r="F54" s="1">
        <v>600</v>
      </c>
      <c r="G54" s="14">
        <v>745.2258237748456</v>
      </c>
      <c r="Q54" s="3"/>
      <c r="R54" s="8"/>
    </row>
    <row r="55" spans="2:18" ht="12.75" customHeight="1">
      <c r="B55" s="3"/>
      <c r="C55" s="9" t="s">
        <v>16</v>
      </c>
      <c r="D55" s="8"/>
      <c r="P55" s="1">
        <v>2400</v>
      </c>
      <c r="Q55" s="3"/>
      <c r="R55" s="8"/>
    </row>
    <row r="56" spans="2:18" ht="12.75" customHeight="1">
      <c r="B56" s="3"/>
      <c r="C56" s="9" t="s">
        <v>18</v>
      </c>
      <c r="D56" s="8"/>
      <c r="Q56" s="3"/>
      <c r="R56" s="8"/>
    </row>
    <row r="57" spans="2:18" ht="12.75" customHeight="1">
      <c r="B57" s="3"/>
      <c r="C57" s="9" t="s">
        <v>19</v>
      </c>
      <c r="D57" s="8"/>
      <c r="F57" s="14">
        <v>5685.39234816144</v>
      </c>
      <c r="H57" s="1">
        <v>1600</v>
      </c>
      <c r="J57" s="1">
        <v>1000</v>
      </c>
      <c r="Q57" s="3"/>
      <c r="R57" s="8"/>
    </row>
    <row r="58" spans="2:18" ht="12.75" customHeight="1">
      <c r="B58" s="3"/>
      <c r="C58" s="9" t="s">
        <v>20</v>
      </c>
      <c r="D58" s="8"/>
      <c r="E58" s="14">
        <v>3434.39234816144</v>
      </c>
      <c r="G58" s="1">
        <v>6130</v>
      </c>
      <c r="I58" s="1">
        <v>1500</v>
      </c>
      <c r="Q58" s="3"/>
      <c r="R58" s="8"/>
    </row>
    <row r="59" spans="2:18" ht="12.75" customHeight="1">
      <c r="B59" s="3"/>
      <c r="C59" s="9" t="s">
        <v>21</v>
      </c>
      <c r="D59" s="8"/>
      <c r="F59" s="1">
        <v>1999</v>
      </c>
      <c r="I59">
        <v>330</v>
      </c>
      <c r="Q59" s="3"/>
      <c r="R59" s="8"/>
    </row>
    <row r="60" spans="2:18" ht="12.75" customHeight="1">
      <c r="B60" s="3"/>
      <c r="C60" s="9" t="s">
        <v>22</v>
      </c>
      <c r="D60" s="8"/>
      <c r="E60" s="1">
        <v>1725</v>
      </c>
      <c r="Q60" s="3"/>
      <c r="R60" s="8"/>
    </row>
    <row r="61" spans="2:18" ht="12.75">
      <c r="B61" s="3"/>
      <c r="C61" s="9" t="s">
        <v>23</v>
      </c>
      <c r="D61" s="8"/>
      <c r="F61" s="1">
        <v>500</v>
      </c>
      <c r="G61" s="1">
        <v>330</v>
      </c>
      <c r="J61" s="1">
        <v>8000</v>
      </c>
      <c r="Q61" s="3"/>
      <c r="R61" s="8"/>
    </row>
    <row r="62" spans="2:18" ht="12.75" customHeight="1">
      <c r="B62" s="3"/>
      <c r="C62" s="9" t="s">
        <v>24</v>
      </c>
      <c r="D62" s="8"/>
      <c r="E62" s="1">
        <v>2000</v>
      </c>
      <c r="I62" s="1">
        <v>8000</v>
      </c>
      <c r="K62" s="1">
        <v>8000</v>
      </c>
      <c r="Q62" s="3"/>
      <c r="R62" s="8"/>
    </row>
    <row r="63" spans="2:18" ht="12.75" customHeight="1">
      <c r="B63" s="3"/>
      <c r="C63" s="9" t="s">
        <v>25</v>
      </c>
      <c r="D63" s="8"/>
      <c r="J63" s="1">
        <v>8000</v>
      </c>
      <c r="P63" s="1">
        <v>2500</v>
      </c>
      <c r="Q63" s="3">
        <v>3000</v>
      </c>
      <c r="R63" s="8"/>
    </row>
    <row r="64" spans="2:18" ht="12.75" customHeight="1">
      <c r="B64" s="3"/>
      <c r="C64" s="9" t="s">
        <v>26</v>
      </c>
      <c r="D64" s="8"/>
      <c r="N64" s="1">
        <v>210</v>
      </c>
      <c r="Q64" s="3"/>
      <c r="R64" s="8"/>
    </row>
    <row r="65" spans="2:18" ht="12.75" customHeight="1">
      <c r="B65" s="3"/>
      <c r="C65" s="9" t="s">
        <v>27</v>
      </c>
      <c r="D65" s="8"/>
      <c r="P65" s="1">
        <v>2600</v>
      </c>
      <c r="Q65" s="3">
        <v>2000</v>
      </c>
      <c r="R65" s="8"/>
    </row>
    <row r="66" spans="2:18" ht="12.75" customHeight="1">
      <c r="B66" s="3"/>
      <c r="C66" s="9" t="s">
        <v>28</v>
      </c>
      <c r="D66" s="8"/>
      <c r="L66" s="1">
        <v>210</v>
      </c>
      <c r="O66" s="14">
        <v>4236.237914410082</v>
      </c>
      <c r="Q66" s="3"/>
      <c r="R66" s="8"/>
    </row>
    <row r="67" spans="2:18" ht="12.75" customHeight="1">
      <c r="B67" s="3"/>
      <c r="C67" s="9" t="s">
        <v>29</v>
      </c>
      <c r="D67" s="8"/>
      <c r="N67" s="14">
        <v>876.2381167997157</v>
      </c>
      <c r="Q67" s="3"/>
      <c r="R67" s="8"/>
    </row>
    <row r="68" spans="2:18" ht="12.75" customHeight="1">
      <c r="B68" s="3"/>
      <c r="C68" s="9" t="s">
        <v>30</v>
      </c>
      <c r="D68" s="8"/>
      <c r="K68" s="1">
        <v>2000</v>
      </c>
      <c r="M68" s="1">
        <v>3200</v>
      </c>
      <c r="Q68" s="3">
        <v>900</v>
      </c>
      <c r="R68" s="8"/>
    </row>
    <row r="69" spans="2:18" ht="12.75" customHeight="1">
      <c r="B69" s="3"/>
      <c r="C69" s="10" t="s">
        <v>31</v>
      </c>
      <c r="D69" s="11"/>
      <c r="E69" s="2"/>
      <c r="F69" s="2"/>
      <c r="G69" s="2"/>
      <c r="H69" s="2"/>
      <c r="I69" s="2"/>
      <c r="J69" s="2"/>
      <c r="K69" s="2">
        <v>2000</v>
      </c>
      <c r="L69" s="2"/>
      <c r="M69" s="2">
        <v>3000</v>
      </c>
      <c r="N69" s="2"/>
      <c r="O69" s="2"/>
      <c r="P69" s="2">
        <v>900</v>
      </c>
      <c r="Q69" s="12"/>
      <c r="R69" s="8"/>
    </row>
    <row r="70" spans="3:17" ht="12.7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ht="12.75" customHeight="1">
      <c r="B71" s="1" t="s">
        <v>32</v>
      </c>
    </row>
    <row r="72" spans="2:5" ht="12.75">
      <c r="B72" s="17" t="s">
        <v>33</v>
      </c>
      <c r="C72" s="18"/>
      <c r="D72" s="18"/>
      <c r="E72" s="18"/>
    </row>
  </sheetData>
  <sheetProtection/>
  <mergeCells count="4">
    <mergeCell ref="B3:I3"/>
    <mergeCell ref="B4:G4"/>
    <mergeCell ref="B38:E38"/>
    <mergeCell ref="B72:E7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zoomScale="65" zoomScaleNormal="65" zoomScalePageLayoutView="0" workbookViewId="0" topLeftCell="A1">
      <selection activeCell="J71" sqref="J71"/>
    </sheetView>
  </sheetViews>
  <sheetFormatPr defaultColWidth="17.140625" defaultRowHeight="12.75" customHeight="1"/>
  <cols>
    <col min="1" max="2" width="17.140625" style="0" customWidth="1"/>
    <col min="3" max="3" width="21.7109375" style="0" customWidth="1"/>
    <col min="4" max="17" width="14.140625" style="0" customWidth="1"/>
    <col min="18" max="20" width="17.140625" style="0" customWidth="1"/>
  </cols>
  <sheetData>
    <row r="1" ht="12.75" customHeight="1">
      <c r="B1" t="s">
        <v>138</v>
      </c>
    </row>
    <row r="3" spans="2:9" ht="12.75">
      <c r="B3" s="17" t="s">
        <v>0</v>
      </c>
      <c r="C3" s="18"/>
      <c r="D3" s="18"/>
      <c r="E3" s="18"/>
      <c r="F3" s="18"/>
      <c r="G3" s="18"/>
      <c r="H3" s="18"/>
      <c r="I3" s="18"/>
    </row>
    <row r="4" spans="2:7" ht="12.75">
      <c r="B4" s="17" t="s">
        <v>1</v>
      </c>
      <c r="C4" s="18"/>
      <c r="D4" s="18"/>
      <c r="E4" s="18"/>
      <c r="F4" s="18"/>
      <c r="G4" s="18"/>
    </row>
    <row r="6" ht="12.75" customHeight="1">
      <c r="D6" s="1" t="s">
        <v>2</v>
      </c>
    </row>
    <row r="7" spans="3:17" ht="12.75" customHeight="1">
      <c r="C7" s="2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</row>
    <row r="8" spans="2:18" ht="12.75" customHeight="1">
      <c r="B8" s="3" t="s">
        <v>17</v>
      </c>
      <c r="C8" s="4" t="s">
        <v>3</v>
      </c>
      <c r="D8" s="16">
        <f>'Exh17 TX limits New'!D8-'Exh17 TX Limits Old'!D8</f>
        <v>0</v>
      </c>
      <c r="E8" s="16">
        <f>'Exh17 TX limits New'!E8-'Exh17 TX Limits Old'!E8</f>
        <v>0</v>
      </c>
      <c r="F8" s="16">
        <f>'Exh17 TX limits New'!F8-'Exh17 TX Limits Old'!F8</f>
        <v>0</v>
      </c>
      <c r="G8" s="16">
        <f>'Exh17 TX limits New'!G8-'Exh17 TX Limits Old'!G8</f>
        <v>0</v>
      </c>
      <c r="H8" s="16">
        <f>'Exh17 TX limits New'!H8-'Exh17 TX Limits Old'!H8</f>
        <v>0</v>
      </c>
      <c r="I8" s="16">
        <f>'Exh17 TX limits New'!I8-'Exh17 TX Limits Old'!I8</f>
        <v>0</v>
      </c>
      <c r="J8" s="16">
        <f>'Exh17 TX limits New'!J8-'Exh17 TX Limits Old'!J8</f>
        <v>0</v>
      </c>
      <c r="K8" s="16">
        <f>'Exh17 TX limits New'!K8-'Exh17 TX Limits Old'!K8</f>
        <v>0</v>
      </c>
      <c r="L8" s="16">
        <f>'Exh17 TX limits New'!L8-'Exh17 TX Limits Old'!L8</f>
        <v>0</v>
      </c>
      <c r="M8" s="16">
        <f>'Exh17 TX limits New'!M8-'Exh17 TX Limits Old'!M8</f>
        <v>0</v>
      </c>
      <c r="N8" s="16">
        <f>'Exh17 TX limits New'!N8-'Exh17 TX Limits Old'!N8</f>
        <v>0</v>
      </c>
      <c r="O8" s="16">
        <f>'Exh17 TX limits New'!O8-'Exh17 TX Limits Old'!O8</f>
        <v>0</v>
      </c>
      <c r="P8" s="16">
        <f>'Exh17 TX limits New'!P8-'Exh17 TX Limits Old'!P8</f>
        <v>0</v>
      </c>
      <c r="Q8" s="16">
        <f>'Exh17 TX limits New'!Q8-'Exh17 TX Limits Old'!Q8</f>
        <v>0</v>
      </c>
      <c r="R8" s="8"/>
    </row>
    <row r="9" spans="2:18" ht="12.75" customHeight="1">
      <c r="B9" s="3"/>
      <c r="C9" s="9" t="s">
        <v>4</v>
      </c>
      <c r="D9" s="16">
        <f>'Exh17 TX limits New'!D9-'Exh17 TX Limits Old'!D9</f>
        <v>0</v>
      </c>
      <c r="E9" s="16">
        <f>'Exh17 TX limits New'!E9-'Exh17 TX Limits Old'!E9</f>
        <v>0</v>
      </c>
      <c r="F9" s="16">
        <f>'Exh17 TX limits New'!F9-'Exh17 TX Limits Old'!F9</f>
        <v>0</v>
      </c>
      <c r="G9" s="16">
        <f>'Exh17 TX limits New'!G9-'Exh17 TX Limits Old'!G9</f>
        <v>0</v>
      </c>
      <c r="H9" s="16">
        <f>'Exh17 TX limits New'!H9-'Exh17 TX Limits Old'!H9</f>
        <v>0</v>
      </c>
      <c r="I9" s="16">
        <f>'Exh17 TX limits New'!I9-'Exh17 TX Limits Old'!I9</f>
        <v>0</v>
      </c>
      <c r="J9" s="16">
        <f>'Exh17 TX limits New'!J9-'Exh17 TX Limits Old'!J9</f>
        <v>0</v>
      </c>
      <c r="K9" s="16">
        <f>'Exh17 TX limits New'!K9-'Exh17 TX Limits Old'!K9</f>
        <v>0</v>
      </c>
      <c r="L9" s="16">
        <f>'Exh17 TX limits New'!L9-'Exh17 TX Limits Old'!L9</f>
        <v>0</v>
      </c>
      <c r="M9" s="16">
        <f>'Exh17 TX limits New'!M9-'Exh17 TX Limits Old'!M9</f>
        <v>0</v>
      </c>
      <c r="N9" s="16">
        <f>'Exh17 TX limits New'!N9-'Exh17 TX Limits Old'!N9</f>
        <v>0</v>
      </c>
      <c r="O9" s="16">
        <f>'Exh17 TX limits New'!O9-'Exh17 TX Limits Old'!O9</f>
        <v>0</v>
      </c>
      <c r="P9" s="16">
        <f>'Exh17 TX limits New'!P9-'Exh17 TX Limits Old'!P9</f>
        <v>0</v>
      </c>
      <c r="Q9" s="16">
        <f>'Exh17 TX limits New'!Q9-'Exh17 TX Limits Old'!Q9</f>
        <v>0</v>
      </c>
      <c r="R9" s="8"/>
    </row>
    <row r="10" spans="2:18" ht="12.75" customHeight="1">
      <c r="B10" s="3"/>
      <c r="C10" s="9" t="s">
        <v>5</v>
      </c>
      <c r="D10" s="16">
        <f>'Exh17 TX limits New'!D10-'Exh17 TX Limits Old'!D10</f>
        <v>0</v>
      </c>
      <c r="E10" s="16">
        <f>'Exh17 TX limits New'!E10-'Exh17 TX Limits Old'!E10</f>
        <v>0</v>
      </c>
      <c r="F10" s="16">
        <f>'Exh17 TX limits New'!F10-'Exh17 TX Limits Old'!F10</f>
        <v>0</v>
      </c>
      <c r="G10" s="16">
        <f>'Exh17 TX limits New'!G10-'Exh17 TX Limits Old'!G10</f>
        <v>0</v>
      </c>
      <c r="H10" s="16">
        <f>'Exh17 TX limits New'!H10-'Exh17 TX Limits Old'!H10</f>
        <v>0</v>
      </c>
      <c r="I10" s="16">
        <f>'Exh17 TX limits New'!I10-'Exh17 TX Limits Old'!I10</f>
        <v>0</v>
      </c>
      <c r="J10" s="16">
        <f>'Exh17 TX limits New'!J10-'Exh17 TX Limits Old'!J10</f>
        <v>0</v>
      </c>
      <c r="K10" s="16">
        <f>'Exh17 TX limits New'!K10-'Exh17 TX Limits Old'!K10</f>
        <v>0</v>
      </c>
      <c r="L10" s="16">
        <f>'Exh17 TX limits New'!L10-'Exh17 TX Limits Old'!L10</f>
        <v>0</v>
      </c>
      <c r="M10" s="16">
        <f>'Exh17 TX limits New'!M10-'Exh17 TX Limits Old'!M10</f>
        <v>0</v>
      </c>
      <c r="N10" s="16">
        <f>'Exh17 TX limits New'!N10-'Exh17 TX Limits Old'!N10</f>
        <v>0</v>
      </c>
      <c r="O10" s="16">
        <f>'Exh17 TX limits New'!O10-'Exh17 TX Limits Old'!O10</f>
        <v>0</v>
      </c>
      <c r="P10" s="16">
        <f>'Exh17 TX limits New'!P10-'Exh17 TX Limits Old'!P10</f>
        <v>0</v>
      </c>
      <c r="Q10" s="16">
        <f>'Exh17 TX limits New'!Q10-'Exh17 TX Limits Old'!Q10</f>
        <v>0</v>
      </c>
      <c r="R10" s="8"/>
    </row>
    <row r="11" spans="2:18" ht="12.75" customHeight="1">
      <c r="B11" s="3"/>
      <c r="C11" s="9" t="s">
        <v>6</v>
      </c>
      <c r="D11" s="16">
        <f>'Exh17 TX limits New'!D11-'Exh17 TX Limits Old'!D11</f>
        <v>0</v>
      </c>
      <c r="E11" s="16">
        <f>'Exh17 TX limits New'!E11-'Exh17 TX Limits Old'!E11</f>
        <v>0</v>
      </c>
      <c r="F11" s="16">
        <f>'Exh17 TX limits New'!F11-'Exh17 TX Limits Old'!F11</f>
        <v>0</v>
      </c>
      <c r="G11" s="16">
        <f>'Exh17 TX limits New'!G11-'Exh17 TX Limits Old'!G11</f>
        <v>0</v>
      </c>
      <c r="H11" s="16">
        <f>'Exh17 TX limits New'!H11-'Exh17 TX Limits Old'!H11</f>
        <v>0</v>
      </c>
      <c r="I11" s="16">
        <f>'Exh17 TX limits New'!I11-'Exh17 TX Limits Old'!I11</f>
        <v>0</v>
      </c>
      <c r="J11" s="16">
        <f>'Exh17 TX limits New'!J11-'Exh17 TX Limits Old'!J11</f>
        <v>0</v>
      </c>
      <c r="K11" s="16">
        <f>'Exh17 TX limits New'!K11-'Exh17 TX Limits Old'!K11</f>
        <v>0</v>
      </c>
      <c r="L11" s="16">
        <f>'Exh17 TX limits New'!L11-'Exh17 TX Limits Old'!L11</f>
        <v>0</v>
      </c>
      <c r="M11" s="16">
        <f>'Exh17 TX limits New'!M11-'Exh17 TX Limits Old'!M11</f>
        <v>0</v>
      </c>
      <c r="N11" s="16">
        <f>'Exh17 TX limits New'!N11-'Exh17 TX Limits Old'!N11</f>
        <v>0</v>
      </c>
      <c r="O11" s="16">
        <f>'Exh17 TX limits New'!O11-'Exh17 TX Limits Old'!O11</f>
        <v>0</v>
      </c>
      <c r="P11" s="16">
        <f>'Exh17 TX limits New'!P11-'Exh17 TX Limits Old'!P11</f>
        <v>0</v>
      </c>
      <c r="Q11" s="16">
        <f>'Exh17 TX limits New'!Q11-'Exh17 TX Limits Old'!Q11</f>
        <v>0</v>
      </c>
      <c r="R11" s="8"/>
    </row>
    <row r="12" spans="2:18" ht="12.75" customHeight="1">
      <c r="B12" s="3"/>
      <c r="C12" s="9" t="s">
        <v>7</v>
      </c>
      <c r="D12" s="16">
        <f>'Exh17 TX limits New'!D12-'Exh17 TX Limits Old'!D12</f>
        <v>0</v>
      </c>
      <c r="E12" s="16">
        <f>'Exh17 TX limits New'!E12-'Exh17 TX Limits Old'!E12</f>
        <v>0</v>
      </c>
      <c r="F12" s="16">
        <f>'Exh17 TX limits New'!F12-'Exh17 TX Limits Old'!F12</f>
        <v>0</v>
      </c>
      <c r="G12" s="16">
        <f>'Exh17 TX limits New'!G12-'Exh17 TX Limits Old'!G12</f>
        <v>0</v>
      </c>
      <c r="H12" s="16">
        <f>'Exh17 TX limits New'!H12-'Exh17 TX Limits Old'!H12</f>
        <v>0</v>
      </c>
      <c r="I12" s="16">
        <f>'Exh17 TX limits New'!I12-'Exh17 TX Limits Old'!I12</f>
        <v>0</v>
      </c>
      <c r="J12" s="16">
        <f>'Exh17 TX limits New'!J12-'Exh17 TX Limits Old'!J12</f>
        <v>0</v>
      </c>
      <c r="K12" s="16">
        <f>'Exh17 TX limits New'!K12-'Exh17 TX Limits Old'!K12</f>
        <v>0</v>
      </c>
      <c r="L12" s="16">
        <f>'Exh17 TX limits New'!L12-'Exh17 TX Limits Old'!L12</f>
        <v>0</v>
      </c>
      <c r="M12" s="16">
        <f>'Exh17 TX limits New'!M12-'Exh17 TX Limits Old'!M12</f>
        <v>0</v>
      </c>
      <c r="N12" s="16">
        <f>'Exh17 TX limits New'!N12-'Exh17 TX Limits Old'!N12</f>
        <v>0</v>
      </c>
      <c r="O12" s="16">
        <f>'Exh17 TX limits New'!O12-'Exh17 TX Limits Old'!O12</f>
        <v>0</v>
      </c>
      <c r="P12" s="16">
        <f>'Exh17 TX limits New'!P12-'Exh17 TX Limits Old'!P12</f>
        <v>0</v>
      </c>
      <c r="Q12" s="16">
        <f>'Exh17 TX limits New'!Q12-'Exh17 TX Limits Old'!Q12</f>
        <v>0</v>
      </c>
      <c r="R12" s="8"/>
    </row>
    <row r="13" spans="2:18" ht="12.75" customHeight="1">
      <c r="B13" s="3"/>
      <c r="C13" s="9" t="s">
        <v>8</v>
      </c>
      <c r="D13" s="16">
        <f>'Exh17 TX limits New'!D13-'Exh17 TX Limits Old'!D13</f>
        <v>0</v>
      </c>
      <c r="E13" s="16">
        <f>'Exh17 TX limits New'!E13-'Exh17 TX Limits Old'!E13</f>
        <v>0</v>
      </c>
      <c r="F13" s="16">
        <f>'Exh17 TX limits New'!F13-'Exh17 TX Limits Old'!F13</f>
        <v>0</v>
      </c>
      <c r="G13" s="16">
        <f>'Exh17 TX limits New'!G13-'Exh17 TX Limits Old'!G13</f>
        <v>0</v>
      </c>
      <c r="H13" s="16">
        <f>'Exh17 TX limits New'!H13-'Exh17 TX Limits Old'!H13</f>
        <v>0</v>
      </c>
      <c r="I13" s="16">
        <f>'Exh17 TX limits New'!I13-'Exh17 TX Limits Old'!I13</f>
        <v>0</v>
      </c>
      <c r="J13" s="16">
        <f>'Exh17 TX limits New'!J13-'Exh17 TX Limits Old'!J13</f>
        <v>0</v>
      </c>
      <c r="K13" s="16">
        <f>'Exh17 TX limits New'!K13-'Exh17 TX Limits Old'!K13</f>
        <v>0</v>
      </c>
      <c r="L13" s="16">
        <f>'Exh17 TX limits New'!L13-'Exh17 TX Limits Old'!L13</f>
        <v>0</v>
      </c>
      <c r="M13" s="16">
        <f>'Exh17 TX limits New'!M13-'Exh17 TX Limits Old'!M13</f>
        <v>0</v>
      </c>
      <c r="N13" s="16">
        <f>'Exh17 TX limits New'!N13-'Exh17 TX Limits Old'!N13</f>
        <v>0</v>
      </c>
      <c r="O13" s="16">
        <f>'Exh17 TX limits New'!O13-'Exh17 TX Limits Old'!O13</f>
        <v>0</v>
      </c>
      <c r="P13" s="16">
        <f>'Exh17 TX limits New'!P13-'Exh17 TX Limits Old'!P13</f>
        <v>0</v>
      </c>
      <c r="Q13" s="16">
        <f>'Exh17 TX limits New'!Q13-'Exh17 TX Limits Old'!Q13</f>
        <v>0</v>
      </c>
      <c r="R13" s="8"/>
    </row>
    <row r="14" spans="2:18" ht="12.75" customHeight="1">
      <c r="B14" s="3"/>
      <c r="C14" s="9" t="s">
        <v>9</v>
      </c>
      <c r="D14" s="16">
        <f>'Exh17 TX limits New'!D14-'Exh17 TX Limits Old'!D14</f>
        <v>0</v>
      </c>
      <c r="E14" s="16">
        <f>'Exh17 TX limits New'!E14-'Exh17 TX Limits Old'!E14</f>
        <v>0</v>
      </c>
      <c r="F14" s="16">
        <f>'Exh17 TX limits New'!F14-'Exh17 TX Limits Old'!F14</f>
        <v>0</v>
      </c>
      <c r="G14" s="16">
        <f>'Exh17 TX limits New'!G14-'Exh17 TX Limits Old'!G14</f>
        <v>0</v>
      </c>
      <c r="H14" s="16">
        <f>'Exh17 TX limits New'!H14-'Exh17 TX Limits Old'!H14</f>
        <v>0</v>
      </c>
      <c r="I14" s="16">
        <f>'Exh17 TX limits New'!I14-'Exh17 TX Limits Old'!I14</f>
        <v>0</v>
      </c>
      <c r="J14" s="16">
        <f>'Exh17 TX limits New'!J14-'Exh17 TX Limits Old'!J14</f>
        <v>0</v>
      </c>
      <c r="K14" s="16">
        <f>'Exh17 TX limits New'!K14-'Exh17 TX Limits Old'!K14</f>
        <v>768.4871538850693</v>
      </c>
      <c r="L14" s="16">
        <f>'Exh17 TX limits New'!L14-'Exh17 TX Limits Old'!L14</f>
        <v>0</v>
      </c>
      <c r="M14" s="16">
        <f>'Exh17 TX limits New'!M14-'Exh17 TX Limits Old'!M14</f>
        <v>0</v>
      </c>
      <c r="N14" s="16">
        <f>'Exh17 TX limits New'!N14-'Exh17 TX Limits Old'!N14</f>
        <v>0</v>
      </c>
      <c r="O14" s="16">
        <f>'Exh17 TX limits New'!O14-'Exh17 TX Limits Old'!O14</f>
        <v>0</v>
      </c>
      <c r="P14" s="16">
        <f>'Exh17 TX limits New'!P14-'Exh17 TX Limits Old'!P14</f>
        <v>0</v>
      </c>
      <c r="Q14" s="16">
        <f>'Exh17 TX limits New'!Q14-'Exh17 TX Limits Old'!Q14</f>
        <v>0</v>
      </c>
      <c r="R14" s="8"/>
    </row>
    <row r="15" spans="2:18" ht="12.75" customHeight="1">
      <c r="B15" s="3"/>
      <c r="C15" s="9" t="s">
        <v>10</v>
      </c>
      <c r="D15" s="16">
        <f>'Exh17 TX limits New'!D15-'Exh17 TX Limits Old'!D15</f>
        <v>0</v>
      </c>
      <c r="E15" s="16">
        <f>'Exh17 TX limits New'!E15-'Exh17 TX Limits Old'!E15</f>
        <v>0</v>
      </c>
      <c r="F15" s="16">
        <f>'Exh17 TX limits New'!F15-'Exh17 TX Limits Old'!F15</f>
        <v>0</v>
      </c>
      <c r="G15" s="16">
        <f>'Exh17 TX limits New'!G15-'Exh17 TX Limits Old'!G15</f>
        <v>0</v>
      </c>
      <c r="H15" s="16">
        <f>'Exh17 TX limits New'!H15-'Exh17 TX Limits Old'!H15</f>
        <v>0</v>
      </c>
      <c r="I15" s="16">
        <f>'Exh17 TX limits New'!I15-'Exh17 TX Limits Old'!I15</f>
        <v>0</v>
      </c>
      <c r="J15" s="16">
        <f>'Exh17 TX limits New'!J15-'Exh17 TX Limits Old'!J15</f>
        <v>768.4871538850693</v>
      </c>
      <c r="K15" s="16">
        <f>'Exh17 TX limits New'!K15-'Exh17 TX Limits Old'!K15</f>
        <v>0</v>
      </c>
      <c r="L15" s="16">
        <f>'Exh17 TX limits New'!L15-'Exh17 TX Limits Old'!L15</f>
        <v>0</v>
      </c>
      <c r="M15" s="16">
        <f>'Exh17 TX limits New'!M15-'Exh17 TX Limits Old'!M15</f>
        <v>0</v>
      </c>
      <c r="N15" s="16">
        <f>'Exh17 TX limits New'!N15-'Exh17 TX Limits Old'!N15</f>
        <v>688.2832843816321</v>
      </c>
      <c r="O15" s="16">
        <f>'Exh17 TX limits New'!O15-'Exh17 TX Limits Old'!O15</f>
        <v>0</v>
      </c>
      <c r="P15" s="16">
        <f>'Exh17 TX limits New'!P15-'Exh17 TX Limits Old'!P15</f>
        <v>0</v>
      </c>
      <c r="Q15" s="16">
        <f>'Exh17 TX limits New'!Q15-'Exh17 TX Limits Old'!Q15</f>
        <v>0</v>
      </c>
      <c r="R15" s="8"/>
    </row>
    <row r="16" spans="2:18" ht="12.75" customHeight="1">
      <c r="B16" s="3"/>
      <c r="C16" s="15" t="s">
        <v>11</v>
      </c>
      <c r="D16" s="16">
        <f>'Exh17 TX limits New'!D16-'Exh17 TX Limits Old'!D16</f>
        <v>0</v>
      </c>
      <c r="E16" s="16">
        <f>'Exh17 TX limits New'!E16-'Exh17 TX Limits Old'!E16</f>
        <v>0</v>
      </c>
      <c r="F16" s="16">
        <f>'Exh17 TX limits New'!F16-'Exh17 TX Limits Old'!F16</f>
        <v>0</v>
      </c>
      <c r="G16" s="16">
        <f>'Exh17 TX limits New'!G16-'Exh17 TX Limits Old'!G16</f>
        <v>0</v>
      </c>
      <c r="H16" s="16">
        <f>'Exh17 TX limits New'!H16-'Exh17 TX Limits Old'!H16</f>
        <v>0</v>
      </c>
      <c r="I16" s="16">
        <f>'Exh17 TX limits New'!I16-'Exh17 TX Limits Old'!I16</f>
        <v>0</v>
      </c>
      <c r="J16" s="16">
        <f>'Exh17 TX limits New'!J16-'Exh17 TX Limits Old'!J16</f>
        <v>0</v>
      </c>
      <c r="K16" s="16">
        <f>'Exh17 TX limits New'!K16-'Exh17 TX Limits Old'!K16</f>
        <v>0</v>
      </c>
      <c r="L16" s="16">
        <f>'Exh17 TX limits New'!L16-'Exh17 TX Limits Old'!L16</f>
        <v>0</v>
      </c>
      <c r="M16" s="16">
        <f>'Exh17 TX limits New'!M16-'Exh17 TX Limits Old'!M16</f>
        <v>121.76630070480337</v>
      </c>
      <c r="N16" s="16">
        <f>'Exh17 TX limits New'!N16-'Exh17 TX Limits Old'!N16</f>
        <v>0</v>
      </c>
      <c r="O16" s="16">
        <f>'Exh17 TX limits New'!O16-'Exh17 TX Limits Old'!O16</f>
        <v>0</v>
      </c>
      <c r="P16" s="16">
        <f>'Exh17 TX limits New'!P16-'Exh17 TX Limits Old'!P16</f>
        <v>0</v>
      </c>
      <c r="Q16" s="16">
        <f>'Exh17 TX limits New'!Q16-'Exh17 TX Limits Old'!Q16</f>
        <v>0</v>
      </c>
      <c r="R16" s="8"/>
    </row>
    <row r="17" spans="2:18" ht="12.75" customHeight="1">
      <c r="B17" s="3"/>
      <c r="C17" s="9" t="s">
        <v>12</v>
      </c>
      <c r="D17" s="16">
        <f>'Exh17 TX limits New'!D17-'Exh17 TX Limits Old'!D17</f>
        <v>0</v>
      </c>
      <c r="E17" s="16">
        <f>'Exh17 TX limits New'!E17-'Exh17 TX Limits Old'!E17</f>
        <v>0</v>
      </c>
      <c r="F17" s="16">
        <f>'Exh17 TX limits New'!F17-'Exh17 TX Limits Old'!F17</f>
        <v>0</v>
      </c>
      <c r="G17" s="16">
        <f>'Exh17 TX limits New'!G17-'Exh17 TX Limits Old'!G17</f>
        <v>0</v>
      </c>
      <c r="H17" s="16">
        <f>'Exh17 TX limits New'!H17-'Exh17 TX Limits Old'!H17</f>
        <v>0</v>
      </c>
      <c r="I17" s="16">
        <f>'Exh17 TX limits New'!I17-'Exh17 TX Limits Old'!I17</f>
        <v>0</v>
      </c>
      <c r="J17" s="16">
        <f>'Exh17 TX limits New'!J17-'Exh17 TX Limits Old'!J17</f>
        <v>0</v>
      </c>
      <c r="K17" s="16">
        <f>'Exh17 TX limits New'!K17-'Exh17 TX Limits Old'!K17</f>
        <v>0</v>
      </c>
      <c r="L17" s="16">
        <f>'Exh17 TX limits New'!L17-'Exh17 TX Limits Old'!L17</f>
        <v>121.76630070480314</v>
      </c>
      <c r="M17" s="16">
        <f>'Exh17 TX limits New'!M17-'Exh17 TX Limits Old'!M17</f>
        <v>0</v>
      </c>
      <c r="N17" s="16">
        <f>'Exh17 TX limits New'!N17-'Exh17 TX Limits Old'!N17</f>
        <v>37.806292438747505</v>
      </c>
      <c r="O17" s="16">
        <f>'Exh17 TX limits New'!O17-'Exh17 TX Limits Old'!O17</f>
        <v>2488.5889962716064</v>
      </c>
      <c r="P17" s="16">
        <f>'Exh17 TX limits New'!P17-'Exh17 TX Limits Old'!P17</f>
        <v>0</v>
      </c>
      <c r="Q17" s="16">
        <f>'Exh17 TX limits New'!Q17-'Exh17 TX Limits Old'!Q17</f>
        <v>0</v>
      </c>
      <c r="R17" s="8"/>
    </row>
    <row r="18" spans="2:18" ht="12.75" customHeight="1">
      <c r="B18" s="3"/>
      <c r="C18" s="9" t="s">
        <v>13</v>
      </c>
      <c r="D18" s="16">
        <f>'Exh17 TX limits New'!D18-'Exh17 TX Limits Old'!D18</f>
        <v>0</v>
      </c>
      <c r="E18" s="16">
        <f>'Exh17 TX limits New'!E18-'Exh17 TX Limits Old'!E18</f>
        <v>0</v>
      </c>
      <c r="F18" s="16">
        <f>'Exh17 TX limits New'!F18-'Exh17 TX Limits Old'!F18</f>
        <v>0</v>
      </c>
      <c r="G18" s="16">
        <f>'Exh17 TX limits New'!G18-'Exh17 TX Limits Old'!G18</f>
        <v>0</v>
      </c>
      <c r="H18" s="16">
        <f>'Exh17 TX limits New'!H18-'Exh17 TX Limits Old'!H18</f>
        <v>0</v>
      </c>
      <c r="I18" s="16">
        <f>'Exh17 TX limits New'!I18-'Exh17 TX Limits Old'!I18</f>
        <v>0</v>
      </c>
      <c r="J18" s="16">
        <f>'Exh17 TX limits New'!J18-'Exh17 TX Limits Old'!J18</f>
        <v>0</v>
      </c>
      <c r="K18" s="16">
        <f>'Exh17 TX limits New'!K18-'Exh17 TX Limits Old'!K18</f>
        <v>688.2832843816321</v>
      </c>
      <c r="L18" s="16">
        <f>'Exh17 TX limits New'!L18-'Exh17 TX Limits Old'!L18</f>
        <v>0</v>
      </c>
      <c r="M18" s="16">
        <f>'Exh17 TX limits New'!M18-'Exh17 TX Limits Old'!M18</f>
        <v>37.806292438747505</v>
      </c>
      <c r="N18" s="16">
        <f>'Exh17 TX limits New'!N18-'Exh17 TX Limits Old'!N18</f>
        <v>0</v>
      </c>
      <c r="O18" s="16">
        <f>'Exh17 TX limits New'!O18-'Exh17 TX Limits Old'!O18</f>
        <v>0</v>
      </c>
      <c r="P18" s="16">
        <f>'Exh17 TX limits New'!P18-'Exh17 TX Limits Old'!P18</f>
        <v>0</v>
      </c>
      <c r="Q18" s="16">
        <f>'Exh17 TX limits New'!Q18-'Exh17 TX Limits Old'!Q18</f>
        <v>0</v>
      </c>
      <c r="R18" s="8"/>
    </row>
    <row r="19" spans="2:18" ht="12.75" customHeight="1">
      <c r="B19" s="3"/>
      <c r="C19" s="9" t="s">
        <v>14</v>
      </c>
      <c r="D19" s="16">
        <f>'Exh17 TX limits New'!D19-'Exh17 TX Limits Old'!D19</f>
        <v>0</v>
      </c>
      <c r="E19" s="16">
        <f>'Exh17 TX limits New'!E19-'Exh17 TX Limits Old'!E19</f>
        <v>0</v>
      </c>
      <c r="F19" s="16">
        <f>'Exh17 TX limits New'!F19-'Exh17 TX Limits Old'!F19</f>
        <v>0</v>
      </c>
      <c r="G19" s="16">
        <f>'Exh17 TX limits New'!G19-'Exh17 TX Limits Old'!G19</f>
        <v>0</v>
      </c>
      <c r="H19" s="16">
        <f>'Exh17 TX limits New'!H19-'Exh17 TX Limits Old'!H19</f>
        <v>0</v>
      </c>
      <c r="I19" s="16">
        <f>'Exh17 TX limits New'!I19-'Exh17 TX Limits Old'!I19</f>
        <v>0</v>
      </c>
      <c r="J19" s="16">
        <f>'Exh17 TX limits New'!J19-'Exh17 TX Limits Old'!J19</f>
        <v>0</v>
      </c>
      <c r="K19" s="16">
        <f>'Exh17 TX limits New'!K19-'Exh17 TX Limits Old'!K19</f>
        <v>0</v>
      </c>
      <c r="L19" s="16">
        <f>'Exh17 TX limits New'!L19-'Exh17 TX Limits Old'!L19</f>
        <v>0</v>
      </c>
      <c r="M19" s="16">
        <f>'Exh17 TX limits New'!M19-'Exh17 TX Limits Old'!M19</f>
        <v>2488.5889962716064</v>
      </c>
      <c r="N19" s="16">
        <f>'Exh17 TX limits New'!N19-'Exh17 TX Limits Old'!N19</f>
        <v>0</v>
      </c>
      <c r="O19" s="16">
        <f>'Exh17 TX limits New'!O19-'Exh17 TX Limits Old'!O19</f>
        <v>0</v>
      </c>
      <c r="P19" s="16">
        <f>'Exh17 TX limits New'!P19-'Exh17 TX Limits Old'!P19</f>
        <v>0</v>
      </c>
      <c r="Q19" s="16">
        <f>'Exh17 TX limits New'!Q19-'Exh17 TX Limits Old'!Q19</f>
        <v>0</v>
      </c>
      <c r="R19" s="8"/>
    </row>
    <row r="20" spans="2:18" ht="12.75" customHeight="1">
      <c r="B20" s="3"/>
      <c r="C20" s="9" t="s">
        <v>15</v>
      </c>
      <c r="D20" s="16">
        <f>'Exh17 TX limits New'!D20-'Exh17 TX Limits Old'!D20</f>
        <v>0</v>
      </c>
      <c r="E20" s="16">
        <f>'Exh17 TX limits New'!E20-'Exh17 TX Limits Old'!E20</f>
        <v>0</v>
      </c>
      <c r="F20" s="16">
        <f>'Exh17 TX limits New'!F20-'Exh17 TX Limits Old'!F20</f>
        <v>0</v>
      </c>
      <c r="G20" s="16">
        <f>'Exh17 TX limits New'!G20-'Exh17 TX Limits Old'!G20</f>
        <v>0</v>
      </c>
      <c r="H20" s="16">
        <f>'Exh17 TX limits New'!H20-'Exh17 TX Limits Old'!H20</f>
        <v>0</v>
      </c>
      <c r="I20" s="16">
        <f>'Exh17 TX limits New'!I20-'Exh17 TX Limits Old'!I20</f>
        <v>0</v>
      </c>
      <c r="J20" s="16">
        <f>'Exh17 TX limits New'!J20-'Exh17 TX Limits Old'!J20</f>
        <v>0</v>
      </c>
      <c r="K20" s="16">
        <f>'Exh17 TX limits New'!K20-'Exh17 TX Limits Old'!K20</f>
        <v>0</v>
      </c>
      <c r="L20" s="16">
        <f>'Exh17 TX limits New'!L20-'Exh17 TX Limits Old'!L20</f>
        <v>0</v>
      </c>
      <c r="M20" s="16">
        <f>'Exh17 TX limits New'!M20-'Exh17 TX Limits Old'!M20</f>
        <v>0</v>
      </c>
      <c r="N20" s="16">
        <f>'Exh17 TX limits New'!N20-'Exh17 TX Limits Old'!N20</f>
        <v>0</v>
      </c>
      <c r="O20" s="16">
        <f>'Exh17 TX limits New'!O20-'Exh17 TX Limits Old'!O20</f>
        <v>0</v>
      </c>
      <c r="P20" s="16">
        <f>'Exh17 TX limits New'!P20-'Exh17 TX Limits Old'!P20</f>
        <v>0</v>
      </c>
      <c r="Q20" s="16">
        <f>'Exh17 TX limits New'!Q20-'Exh17 TX Limits Old'!Q20</f>
        <v>0</v>
      </c>
      <c r="R20" s="8"/>
    </row>
    <row r="21" spans="2:18" ht="12.75" customHeight="1">
      <c r="B21" s="3"/>
      <c r="C21" s="9" t="s">
        <v>16</v>
      </c>
      <c r="D21" s="16">
        <f>'Exh17 TX limits New'!D21-'Exh17 TX Limits Old'!D21</f>
        <v>0</v>
      </c>
      <c r="E21" s="16">
        <f>'Exh17 TX limits New'!E21-'Exh17 TX Limits Old'!E21</f>
        <v>0</v>
      </c>
      <c r="F21" s="16">
        <f>'Exh17 TX limits New'!F21-'Exh17 TX Limits Old'!F21</f>
        <v>0</v>
      </c>
      <c r="G21" s="16">
        <f>'Exh17 TX limits New'!G21-'Exh17 TX Limits Old'!G21</f>
        <v>0</v>
      </c>
      <c r="H21" s="16">
        <f>'Exh17 TX limits New'!H21-'Exh17 TX Limits Old'!H21</f>
        <v>0</v>
      </c>
      <c r="I21" s="16">
        <f>'Exh17 TX limits New'!I21-'Exh17 TX Limits Old'!I21</f>
        <v>0</v>
      </c>
      <c r="J21" s="16">
        <f>'Exh17 TX limits New'!J21-'Exh17 TX Limits Old'!J21</f>
        <v>0</v>
      </c>
      <c r="K21" s="16">
        <f>'Exh17 TX limits New'!K21-'Exh17 TX Limits Old'!K21</f>
        <v>0</v>
      </c>
      <c r="L21" s="16">
        <f>'Exh17 TX limits New'!L21-'Exh17 TX Limits Old'!L21</f>
        <v>0</v>
      </c>
      <c r="M21" s="16">
        <f>'Exh17 TX limits New'!M21-'Exh17 TX Limits Old'!M21</f>
        <v>0</v>
      </c>
      <c r="N21" s="16">
        <f>'Exh17 TX limits New'!N21-'Exh17 TX Limits Old'!N21</f>
        <v>0</v>
      </c>
      <c r="O21" s="16">
        <f>'Exh17 TX limits New'!O21-'Exh17 TX Limits Old'!O21</f>
        <v>0</v>
      </c>
      <c r="P21" s="16">
        <f>'Exh17 TX limits New'!P21-'Exh17 TX Limits Old'!P21</f>
        <v>0</v>
      </c>
      <c r="Q21" s="16">
        <f>'Exh17 TX limits New'!Q21-'Exh17 TX Limits Old'!Q21</f>
        <v>0</v>
      </c>
      <c r="R21" s="8"/>
    </row>
    <row r="22" spans="2:18" ht="12.75" customHeight="1">
      <c r="B22" s="3"/>
      <c r="C22" s="9" t="s">
        <v>18</v>
      </c>
      <c r="D22" s="16">
        <f>'Exh17 TX limits New'!D22-'Exh17 TX Limits Old'!D22</f>
        <v>0</v>
      </c>
      <c r="E22" s="16">
        <f>'Exh17 TX limits New'!E22-'Exh17 TX Limits Old'!E22</f>
        <v>0</v>
      </c>
      <c r="F22" s="16">
        <f>'Exh17 TX limits New'!F22-'Exh17 TX Limits Old'!F22</f>
        <v>0</v>
      </c>
      <c r="G22" s="16">
        <f>'Exh17 TX limits New'!G22-'Exh17 TX Limits Old'!G22</f>
        <v>0</v>
      </c>
      <c r="H22" s="16">
        <f>'Exh17 TX limits New'!H22-'Exh17 TX Limits Old'!H22</f>
        <v>0</v>
      </c>
      <c r="I22" s="16">
        <f>'Exh17 TX limits New'!I22-'Exh17 TX Limits Old'!I22</f>
        <v>0</v>
      </c>
      <c r="J22" s="16">
        <f>'Exh17 TX limits New'!J22-'Exh17 TX Limits Old'!J22</f>
        <v>0</v>
      </c>
      <c r="K22" s="16">
        <f>'Exh17 TX limits New'!K22-'Exh17 TX Limits Old'!K22</f>
        <v>0</v>
      </c>
      <c r="L22" s="16">
        <f>'Exh17 TX limits New'!L22-'Exh17 TX Limits Old'!L22</f>
        <v>0</v>
      </c>
      <c r="M22" s="16">
        <f>'Exh17 TX limits New'!M22-'Exh17 TX Limits Old'!M22</f>
        <v>0</v>
      </c>
      <c r="N22" s="16">
        <f>'Exh17 TX limits New'!N22-'Exh17 TX Limits Old'!N22</f>
        <v>0</v>
      </c>
      <c r="O22" s="16">
        <f>'Exh17 TX limits New'!O22-'Exh17 TX Limits Old'!O22</f>
        <v>0</v>
      </c>
      <c r="P22" s="16">
        <f>'Exh17 TX limits New'!P22-'Exh17 TX Limits Old'!P22</f>
        <v>0</v>
      </c>
      <c r="Q22" s="16">
        <f>'Exh17 TX limits New'!Q22-'Exh17 TX Limits Old'!Q22</f>
        <v>0</v>
      </c>
      <c r="R22" s="8"/>
    </row>
    <row r="23" spans="2:18" ht="12.75" customHeight="1">
      <c r="B23" s="3"/>
      <c r="C23" s="9" t="s">
        <v>19</v>
      </c>
      <c r="D23" s="16">
        <f>'Exh17 TX limits New'!D23-'Exh17 TX Limits Old'!D23</f>
        <v>0</v>
      </c>
      <c r="E23" s="16">
        <f>'Exh17 TX limits New'!E23-'Exh17 TX Limits Old'!E23</f>
        <v>0</v>
      </c>
      <c r="F23" s="16">
        <f>'Exh17 TX limits New'!F23-'Exh17 TX Limits Old'!F23</f>
        <v>0</v>
      </c>
      <c r="G23" s="16">
        <f>'Exh17 TX limits New'!G23-'Exh17 TX Limits Old'!G23</f>
        <v>0</v>
      </c>
      <c r="H23" s="16">
        <f>'Exh17 TX limits New'!H23-'Exh17 TX Limits Old'!H23</f>
        <v>0</v>
      </c>
      <c r="I23" s="16">
        <f>'Exh17 TX limits New'!I23-'Exh17 TX Limits Old'!I23</f>
        <v>0</v>
      </c>
      <c r="J23" s="16">
        <f>'Exh17 TX limits New'!J23-'Exh17 TX Limits Old'!J23</f>
        <v>0</v>
      </c>
      <c r="K23" s="16">
        <f>'Exh17 TX limits New'!K23-'Exh17 TX Limits Old'!K23</f>
        <v>0</v>
      </c>
      <c r="L23" s="16">
        <f>'Exh17 TX limits New'!L23-'Exh17 TX Limits Old'!L23</f>
        <v>0</v>
      </c>
      <c r="M23" s="16">
        <f>'Exh17 TX limits New'!M23-'Exh17 TX Limits Old'!M23</f>
        <v>0</v>
      </c>
      <c r="N23" s="16">
        <f>'Exh17 TX limits New'!N23-'Exh17 TX Limits Old'!N23</f>
        <v>0</v>
      </c>
      <c r="O23" s="16">
        <f>'Exh17 TX limits New'!O23-'Exh17 TX Limits Old'!O23</f>
        <v>0</v>
      </c>
      <c r="P23" s="16">
        <f>'Exh17 TX limits New'!P23-'Exh17 TX Limits Old'!P23</f>
        <v>0</v>
      </c>
      <c r="Q23" s="16">
        <f>'Exh17 TX limits New'!Q23-'Exh17 TX Limits Old'!Q23</f>
        <v>0</v>
      </c>
      <c r="R23" s="8"/>
    </row>
    <row r="24" spans="2:18" ht="12.75" customHeight="1">
      <c r="B24" s="3"/>
      <c r="C24" s="9" t="s">
        <v>20</v>
      </c>
      <c r="D24" s="16">
        <f>'Exh17 TX limits New'!D24-'Exh17 TX Limits Old'!D24</f>
        <v>0</v>
      </c>
      <c r="E24" s="16">
        <f>'Exh17 TX limits New'!E24-'Exh17 TX Limits Old'!E24</f>
        <v>0</v>
      </c>
      <c r="F24" s="16">
        <f>'Exh17 TX limits New'!F24-'Exh17 TX Limits Old'!F24</f>
        <v>0</v>
      </c>
      <c r="G24" s="16">
        <f>'Exh17 TX limits New'!G24-'Exh17 TX Limits Old'!G24</f>
        <v>0</v>
      </c>
      <c r="H24" s="16">
        <f>'Exh17 TX limits New'!H24-'Exh17 TX Limits Old'!H24</f>
        <v>0</v>
      </c>
      <c r="I24" s="16">
        <f>'Exh17 TX limits New'!I24-'Exh17 TX Limits Old'!I24</f>
        <v>0</v>
      </c>
      <c r="J24" s="16">
        <f>'Exh17 TX limits New'!J24-'Exh17 TX Limits Old'!J24</f>
        <v>0</v>
      </c>
      <c r="K24" s="16">
        <f>'Exh17 TX limits New'!K24-'Exh17 TX Limits Old'!K24</f>
        <v>0</v>
      </c>
      <c r="L24" s="16">
        <f>'Exh17 TX limits New'!L24-'Exh17 TX Limits Old'!L24</f>
        <v>0</v>
      </c>
      <c r="M24" s="16">
        <f>'Exh17 TX limits New'!M24-'Exh17 TX Limits Old'!M24</f>
        <v>0</v>
      </c>
      <c r="N24" s="16">
        <f>'Exh17 TX limits New'!N24-'Exh17 TX Limits Old'!N24</f>
        <v>0</v>
      </c>
      <c r="O24" s="16">
        <f>'Exh17 TX limits New'!O24-'Exh17 TX Limits Old'!O24</f>
        <v>0</v>
      </c>
      <c r="P24" s="16">
        <f>'Exh17 TX limits New'!P24-'Exh17 TX Limits Old'!P24</f>
        <v>0</v>
      </c>
      <c r="Q24" s="16">
        <f>'Exh17 TX limits New'!Q24-'Exh17 TX Limits Old'!Q24</f>
        <v>0</v>
      </c>
      <c r="R24" s="8"/>
    </row>
    <row r="25" spans="2:18" ht="12.75" customHeight="1">
      <c r="B25" s="3"/>
      <c r="C25" s="9" t="s">
        <v>21</v>
      </c>
      <c r="D25" s="16">
        <f>'Exh17 TX limits New'!D25-'Exh17 TX Limits Old'!D25</f>
        <v>0</v>
      </c>
      <c r="E25" s="16">
        <f>'Exh17 TX limits New'!E25-'Exh17 TX Limits Old'!E25</f>
        <v>0</v>
      </c>
      <c r="F25" s="16">
        <f>'Exh17 TX limits New'!F25-'Exh17 TX Limits Old'!F25</f>
        <v>0</v>
      </c>
      <c r="G25" s="16">
        <f>'Exh17 TX limits New'!G25-'Exh17 TX Limits Old'!G25</f>
        <v>0</v>
      </c>
      <c r="H25" s="16">
        <f>'Exh17 TX limits New'!H25-'Exh17 TX Limits Old'!H25</f>
        <v>0</v>
      </c>
      <c r="I25" s="16">
        <f>'Exh17 TX limits New'!I25-'Exh17 TX Limits Old'!I25</f>
        <v>0</v>
      </c>
      <c r="J25" s="16">
        <f>'Exh17 TX limits New'!J25-'Exh17 TX Limits Old'!J25</f>
        <v>0</v>
      </c>
      <c r="K25" s="16">
        <f>'Exh17 TX limits New'!K25-'Exh17 TX Limits Old'!K25</f>
        <v>0</v>
      </c>
      <c r="L25" s="16">
        <f>'Exh17 TX limits New'!L25-'Exh17 TX Limits Old'!L25</f>
        <v>0</v>
      </c>
      <c r="M25" s="16">
        <f>'Exh17 TX limits New'!M25-'Exh17 TX Limits Old'!M25</f>
        <v>0</v>
      </c>
      <c r="N25" s="16">
        <f>'Exh17 TX limits New'!N25-'Exh17 TX Limits Old'!N25</f>
        <v>0</v>
      </c>
      <c r="O25" s="16">
        <f>'Exh17 TX limits New'!O25-'Exh17 TX Limits Old'!O25</f>
        <v>0</v>
      </c>
      <c r="P25" s="16">
        <f>'Exh17 TX limits New'!P25-'Exh17 TX Limits Old'!P25</f>
        <v>315.22582377484565</v>
      </c>
      <c r="Q25" s="16">
        <f>'Exh17 TX limits New'!Q25-'Exh17 TX Limits Old'!Q25</f>
        <v>0</v>
      </c>
      <c r="R25" s="8"/>
    </row>
    <row r="26" spans="2:18" ht="12.75" customHeight="1">
      <c r="B26" s="3"/>
      <c r="C26" s="9" t="s">
        <v>22</v>
      </c>
      <c r="D26" s="16">
        <f>'Exh17 TX limits New'!D26-'Exh17 TX Limits Old'!D26</f>
        <v>0</v>
      </c>
      <c r="E26" s="16">
        <f>'Exh17 TX limits New'!E26-'Exh17 TX Limits Old'!E26</f>
        <v>0</v>
      </c>
      <c r="F26" s="16">
        <f>'Exh17 TX limits New'!F26-'Exh17 TX Limits Old'!F26</f>
        <v>0</v>
      </c>
      <c r="G26" s="16">
        <f>'Exh17 TX limits New'!G26-'Exh17 TX Limits Old'!G26</f>
        <v>0</v>
      </c>
      <c r="H26" s="16">
        <f>'Exh17 TX limits New'!H26-'Exh17 TX Limits Old'!H26</f>
        <v>0</v>
      </c>
      <c r="I26" s="16">
        <f>'Exh17 TX limits New'!I26-'Exh17 TX Limits Old'!I26</f>
        <v>0</v>
      </c>
      <c r="J26" s="16">
        <f>'Exh17 TX limits New'!J26-'Exh17 TX Limits Old'!J26</f>
        <v>0</v>
      </c>
      <c r="K26" s="16">
        <f>'Exh17 TX limits New'!K26-'Exh17 TX Limits Old'!K26</f>
        <v>750.6473054844105</v>
      </c>
      <c r="L26" s="16">
        <f>'Exh17 TX limits New'!L26-'Exh17 TX Limits Old'!L26</f>
        <v>0</v>
      </c>
      <c r="M26" s="16">
        <f>'Exh17 TX limits New'!M26-'Exh17 TX Limits Old'!M26</f>
        <v>66.58052379889455</v>
      </c>
      <c r="N26" s="16">
        <f>'Exh17 TX limits New'!N26-'Exh17 TX Limits Old'!N26</f>
        <v>0</v>
      </c>
      <c r="O26" s="16">
        <f>'Exh17 TX limits New'!O26-'Exh17 TX Limits Old'!O26</f>
        <v>0</v>
      </c>
      <c r="P26" s="16">
        <f>'Exh17 TX limits New'!P26-'Exh17 TX Limits Old'!P26</f>
        <v>0</v>
      </c>
      <c r="Q26" s="16">
        <f>'Exh17 TX limits New'!Q26-'Exh17 TX Limits Old'!Q26</f>
        <v>0</v>
      </c>
      <c r="R26" s="8"/>
    </row>
    <row r="27" spans="2:18" ht="12.75">
      <c r="B27" s="3"/>
      <c r="C27" s="9" t="s">
        <v>23</v>
      </c>
      <c r="D27" s="16">
        <f>'Exh17 TX limits New'!D27-'Exh17 TX Limits Old'!D27</f>
        <v>0</v>
      </c>
      <c r="E27" s="16">
        <f>'Exh17 TX limits New'!E27-'Exh17 TX Limits Old'!E27</f>
        <v>0</v>
      </c>
      <c r="F27" s="16">
        <f>'Exh17 TX limits New'!F27-'Exh17 TX Limits Old'!F27</f>
        <v>0</v>
      </c>
      <c r="G27" s="16">
        <f>'Exh17 TX limits New'!G27-'Exh17 TX Limits Old'!G27</f>
        <v>0</v>
      </c>
      <c r="H27" s="16">
        <f>'Exh17 TX limits New'!H27-'Exh17 TX Limits Old'!H27</f>
        <v>0</v>
      </c>
      <c r="I27" s="16">
        <f>'Exh17 TX limits New'!I27-'Exh17 TX Limits Old'!I27</f>
        <v>0</v>
      </c>
      <c r="J27" s="16">
        <f>'Exh17 TX limits New'!J27-'Exh17 TX Limits Old'!J27</f>
        <v>0</v>
      </c>
      <c r="K27" s="16">
        <f>'Exh17 TX limits New'!K27-'Exh17 TX Limits Old'!K27</f>
        <v>0</v>
      </c>
      <c r="L27" s="16">
        <f>'Exh17 TX limits New'!L27-'Exh17 TX Limits Old'!L27</f>
        <v>0</v>
      </c>
      <c r="M27" s="16">
        <f>'Exh17 TX limits New'!M27-'Exh17 TX Limits Old'!M27</f>
        <v>0</v>
      </c>
      <c r="N27" s="16">
        <f>'Exh17 TX limits New'!N27-'Exh17 TX Limits Old'!N27</f>
        <v>0</v>
      </c>
      <c r="O27" s="16">
        <f>'Exh17 TX limits New'!O27-'Exh17 TX Limits Old'!O27</f>
        <v>0</v>
      </c>
      <c r="P27" s="16">
        <f>'Exh17 TX limits New'!P27-'Exh17 TX Limits Old'!P27</f>
        <v>0</v>
      </c>
      <c r="Q27" s="16">
        <f>'Exh17 TX limits New'!Q27-'Exh17 TX Limits Old'!Q27</f>
        <v>0</v>
      </c>
      <c r="R27" s="8"/>
    </row>
    <row r="28" spans="2:18" ht="12.75" customHeight="1">
      <c r="B28" s="3"/>
      <c r="C28" s="9" t="s">
        <v>24</v>
      </c>
      <c r="D28" s="16">
        <f>'Exh17 TX limits New'!D28-'Exh17 TX Limits Old'!D28</f>
        <v>0</v>
      </c>
      <c r="E28" s="16">
        <f>'Exh17 TX limits New'!E28-'Exh17 TX Limits Old'!E28</f>
        <v>0</v>
      </c>
      <c r="F28" s="16">
        <f>'Exh17 TX limits New'!F28-'Exh17 TX Limits Old'!F28</f>
        <v>0</v>
      </c>
      <c r="G28" s="16">
        <f>'Exh17 TX limits New'!G28-'Exh17 TX Limits Old'!G28</f>
        <v>0</v>
      </c>
      <c r="H28" s="16">
        <f>'Exh17 TX limits New'!H28-'Exh17 TX Limits Old'!H28</f>
        <v>0</v>
      </c>
      <c r="I28" s="16">
        <f>'Exh17 TX limits New'!I28-'Exh17 TX Limits Old'!I28</f>
        <v>0</v>
      </c>
      <c r="J28" s="16">
        <f>'Exh17 TX limits New'!J28-'Exh17 TX Limits Old'!J28</f>
        <v>0</v>
      </c>
      <c r="K28" s="16">
        <f>'Exh17 TX limits New'!K28-'Exh17 TX Limits Old'!K28</f>
        <v>0</v>
      </c>
      <c r="L28" s="16">
        <f>'Exh17 TX limits New'!L28-'Exh17 TX Limits Old'!L28</f>
        <v>0</v>
      </c>
      <c r="M28" s="16">
        <f>'Exh17 TX limits New'!M28-'Exh17 TX Limits Old'!M28</f>
        <v>0</v>
      </c>
      <c r="N28" s="16">
        <f>'Exh17 TX limits New'!N28-'Exh17 TX Limits Old'!N28</f>
        <v>0</v>
      </c>
      <c r="O28" s="16">
        <f>'Exh17 TX limits New'!O28-'Exh17 TX Limits Old'!O28</f>
        <v>0</v>
      </c>
      <c r="P28" s="16">
        <f>'Exh17 TX limits New'!P28-'Exh17 TX Limits Old'!P28</f>
        <v>0</v>
      </c>
      <c r="Q28" s="16">
        <f>'Exh17 TX limits New'!Q28-'Exh17 TX Limits Old'!Q28</f>
        <v>0</v>
      </c>
      <c r="R28" s="8"/>
    </row>
    <row r="29" spans="2:18" ht="12.75" customHeight="1">
      <c r="B29" s="3"/>
      <c r="C29" s="9" t="s">
        <v>25</v>
      </c>
      <c r="D29" s="16">
        <f>'Exh17 TX limits New'!D29-'Exh17 TX Limits Old'!D29</f>
        <v>0</v>
      </c>
      <c r="E29" s="16">
        <f>'Exh17 TX limits New'!E29-'Exh17 TX Limits Old'!E29</f>
        <v>0</v>
      </c>
      <c r="F29" s="16">
        <f>'Exh17 TX limits New'!F29-'Exh17 TX Limits Old'!F29</f>
        <v>0</v>
      </c>
      <c r="G29" s="16">
        <f>'Exh17 TX limits New'!G29-'Exh17 TX Limits Old'!G29</f>
        <v>0</v>
      </c>
      <c r="H29" s="16">
        <f>'Exh17 TX limits New'!H29-'Exh17 TX Limits Old'!H29</f>
        <v>0</v>
      </c>
      <c r="I29" s="16">
        <f>'Exh17 TX limits New'!I29-'Exh17 TX Limits Old'!I29</f>
        <v>0</v>
      </c>
      <c r="J29" s="16">
        <f>'Exh17 TX limits New'!J29-'Exh17 TX Limits Old'!J29</f>
        <v>260.6576017385057</v>
      </c>
      <c r="K29" s="16">
        <f>'Exh17 TX limits New'!K29-'Exh17 TX Limits Old'!K29</f>
        <v>0</v>
      </c>
      <c r="L29" s="16">
        <f>'Exh17 TX limits New'!L29-'Exh17 TX Limits Old'!L29</f>
        <v>0</v>
      </c>
      <c r="M29" s="16">
        <f>'Exh17 TX limits New'!M29-'Exh17 TX Limits Old'!M29</f>
        <v>12419.800268846202</v>
      </c>
      <c r="N29" s="16">
        <f>'Exh17 TX limits New'!N29-'Exh17 TX Limits Old'!N29</f>
        <v>0</v>
      </c>
      <c r="O29" s="16">
        <f>'Exh17 TX limits New'!O29-'Exh17 TX Limits Old'!O29</f>
        <v>0</v>
      </c>
      <c r="P29" s="16">
        <f>'Exh17 TX limits New'!P29-'Exh17 TX Limits Old'!P29</f>
        <v>0</v>
      </c>
      <c r="Q29" s="16">
        <f>'Exh17 TX limits New'!Q29-'Exh17 TX Limits Old'!Q29</f>
        <v>0</v>
      </c>
      <c r="R29" s="8"/>
    </row>
    <row r="30" spans="2:18" ht="12.75" customHeight="1">
      <c r="B30" s="3"/>
      <c r="C30" s="9" t="s">
        <v>26</v>
      </c>
      <c r="D30" s="16">
        <f>'Exh17 TX limits New'!D30-'Exh17 TX Limits Old'!D30</f>
        <v>0</v>
      </c>
      <c r="E30" s="16">
        <f>'Exh17 TX limits New'!E30-'Exh17 TX Limits Old'!E30</f>
        <v>0</v>
      </c>
      <c r="F30" s="16">
        <f>'Exh17 TX limits New'!F30-'Exh17 TX Limits Old'!F30</f>
        <v>0</v>
      </c>
      <c r="G30" s="16">
        <f>'Exh17 TX limits New'!G30-'Exh17 TX Limits Old'!G30</f>
        <v>0</v>
      </c>
      <c r="H30" s="16">
        <f>'Exh17 TX limits New'!H30-'Exh17 TX Limits Old'!H30</f>
        <v>0</v>
      </c>
      <c r="I30" s="16">
        <f>'Exh17 TX limits New'!I30-'Exh17 TX Limits Old'!I30</f>
        <v>0</v>
      </c>
      <c r="J30" s="16">
        <f>'Exh17 TX limits New'!J30-'Exh17 TX Limits Old'!J30</f>
        <v>0</v>
      </c>
      <c r="K30" s="16">
        <f>'Exh17 TX limits New'!K30-'Exh17 TX Limits Old'!K30</f>
        <v>0</v>
      </c>
      <c r="L30" s="16">
        <f>'Exh17 TX limits New'!L30-'Exh17 TX Limits Old'!L30</f>
        <v>0</v>
      </c>
      <c r="M30" s="16">
        <f>'Exh17 TX limits New'!M30-'Exh17 TX Limits Old'!M30</f>
        <v>0</v>
      </c>
      <c r="N30" s="16">
        <f>'Exh17 TX limits New'!N30-'Exh17 TX Limits Old'!N30</f>
        <v>0</v>
      </c>
      <c r="O30" s="16">
        <f>'Exh17 TX limits New'!O30-'Exh17 TX Limits Old'!O30</f>
        <v>0</v>
      </c>
      <c r="P30" s="16">
        <f>'Exh17 TX limits New'!P30-'Exh17 TX Limits Old'!P30</f>
        <v>0</v>
      </c>
      <c r="Q30" s="16">
        <f>'Exh17 TX limits New'!Q30-'Exh17 TX Limits Old'!Q30</f>
        <v>0</v>
      </c>
      <c r="R30" s="8"/>
    </row>
    <row r="31" spans="2:18" ht="12.75" customHeight="1">
      <c r="B31" s="3"/>
      <c r="C31" s="9" t="s">
        <v>27</v>
      </c>
      <c r="D31" s="16">
        <f>'Exh17 TX limits New'!D31-'Exh17 TX Limits Old'!D31</f>
        <v>0</v>
      </c>
      <c r="E31" s="16">
        <f>'Exh17 TX limits New'!E31-'Exh17 TX Limits Old'!E31</f>
        <v>1900.3716475693936</v>
      </c>
      <c r="F31" s="16">
        <f>'Exh17 TX limits New'!F31-'Exh17 TX Limits Old'!F31</f>
        <v>0</v>
      </c>
      <c r="G31" s="16">
        <f>'Exh17 TX limits New'!G31-'Exh17 TX Limits Old'!G31</f>
        <v>0</v>
      </c>
      <c r="H31" s="16">
        <f>'Exh17 TX limits New'!H31-'Exh17 TX Limits Old'!H31</f>
        <v>0</v>
      </c>
      <c r="I31" s="16">
        <f>'Exh17 TX limits New'!I31-'Exh17 TX Limits Old'!I31</f>
        <v>0</v>
      </c>
      <c r="J31" s="16">
        <f>'Exh17 TX limits New'!J31-'Exh17 TX Limits Old'!J31</f>
        <v>0</v>
      </c>
      <c r="K31" s="16">
        <f>'Exh17 TX limits New'!K31-'Exh17 TX Limits Old'!K31</f>
        <v>0</v>
      </c>
      <c r="L31" s="16">
        <f>'Exh17 TX limits New'!L31-'Exh17 TX Limits Old'!L31</f>
        <v>0</v>
      </c>
      <c r="M31" s="16">
        <f>'Exh17 TX limits New'!M31-'Exh17 TX Limits Old'!M31</f>
        <v>0</v>
      </c>
      <c r="N31" s="16">
        <f>'Exh17 TX limits New'!N31-'Exh17 TX Limits Old'!N31</f>
        <v>0</v>
      </c>
      <c r="O31" s="16">
        <f>'Exh17 TX limits New'!O31-'Exh17 TX Limits Old'!O31</f>
        <v>0</v>
      </c>
      <c r="P31" s="16">
        <f>'Exh17 TX limits New'!P31-'Exh17 TX Limits Old'!P31</f>
        <v>0</v>
      </c>
      <c r="Q31" s="16">
        <f>'Exh17 TX limits New'!Q31-'Exh17 TX Limits Old'!Q31</f>
        <v>0</v>
      </c>
      <c r="R31" s="8"/>
    </row>
    <row r="32" spans="2:18" ht="12.75" customHeight="1">
      <c r="B32" s="3"/>
      <c r="C32" s="9" t="s">
        <v>28</v>
      </c>
      <c r="D32" s="16">
        <f>'Exh17 TX limits New'!D32-'Exh17 TX Limits Old'!D32</f>
        <v>0</v>
      </c>
      <c r="E32" s="16">
        <f>'Exh17 TX limits New'!E32-'Exh17 TX Limits Old'!E32</f>
        <v>13842.940628047303</v>
      </c>
      <c r="F32" s="16">
        <f>'Exh17 TX limits New'!F32-'Exh17 TX Limits Old'!F32</f>
        <v>0</v>
      </c>
      <c r="G32" s="16">
        <f>'Exh17 TX limits New'!G32-'Exh17 TX Limits Old'!G32</f>
        <v>0</v>
      </c>
      <c r="H32" s="16">
        <f>'Exh17 TX limits New'!H32-'Exh17 TX Limits Old'!H32</f>
        <v>0</v>
      </c>
      <c r="I32" s="16">
        <f>'Exh17 TX limits New'!I32-'Exh17 TX Limits Old'!I32</f>
        <v>0</v>
      </c>
      <c r="J32" s="16">
        <f>'Exh17 TX limits New'!J32-'Exh17 TX Limits Old'!J32</f>
        <v>0</v>
      </c>
      <c r="K32" s="16">
        <f>'Exh17 TX limits New'!K32-'Exh17 TX Limits Old'!K32</f>
        <v>0</v>
      </c>
      <c r="L32" s="16">
        <f>'Exh17 TX limits New'!L32-'Exh17 TX Limits Old'!L32</f>
        <v>2018.7897508010665</v>
      </c>
      <c r="M32" s="16">
        <f>'Exh17 TX limits New'!M32-'Exh17 TX Limits Old'!M32</f>
        <v>337.41819233909496</v>
      </c>
      <c r="N32" s="16">
        <f>'Exh17 TX limits New'!N32-'Exh17 TX Limits Old'!N32</f>
        <v>0</v>
      </c>
      <c r="O32" s="16">
        <f>'Exh17 TX limits New'!O32-'Exh17 TX Limits Old'!O32</f>
        <v>160.46421765165343</v>
      </c>
      <c r="P32" s="16">
        <f>'Exh17 TX limits New'!P32-'Exh17 TX Limits Old'!P32</f>
        <v>0</v>
      </c>
      <c r="Q32" s="16">
        <f>'Exh17 TX limits New'!Q32-'Exh17 TX Limits Old'!Q32</f>
        <v>0</v>
      </c>
      <c r="R32" s="8"/>
    </row>
    <row r="33" spans="2:18" ht="12.75" customHeight="1">
      <c r="B33" s="3"/>
      <c r="C33" s="9" t="s">
        <v>29</v>
      </c>
      <c r="D33" s="16">
        <f>'Exh17 TX limits New'!D33-'Exh17 TX Limits Old'!D33</f>
        <v>0</v>
      </c>
      <c r="E33" s="16">
        <f>'Exh17 TX limits New'!E33-'Exh17 TX Limits Old'!E33</f>
        <v>1991.9766268287622</v>
      </c>
      <c r="F33" s="16">
        <f>'Exh17 TX limits New'!F33-'Exh17 TX Limits Old'!F33</f>
        <v>0</v>
      </c>
      <c r="G33" s="16">
        <f>'Exh17 TX limits New'!G33-'Exh17 TX Limits Old'!G33</f>
        <v>0</v>
      </c>
      <c r="H33" s="16">
        <f>'Exh17 TX limits New'!H33-'Exh17 TX Limits Old'!H33</f>
        <v>0</v>
      </c>
      <c r="I33" s="16">
        <f>'Exh17 TX limits New'!I33-'Exh17 TX Limits Old'!I33</f>
        <v>0</v>
      </c>
      <c r="J33" s="16">
        <f>'Exh17 TX limits New'!J33-'Exh17 TX Limits Old'!J33</f>
        <v>0</v>
      </c>
      <c r="K33" s="16">
        <f>'Exh17 TX limits New'!K33-'Exh17 TX Limits Old'!K33</f>
        <v>0</v>
      </c>
      <c r="L33" s="16">
        <f>'Exh17 TX limits New'!L33-'Exh17 TX Limits Old'!L33</f>
        <v>0</v>
      </c>
      <c r="M33" s="16">
        <f>'Exh17 TX limits New'!M33-'Exh17 TX Limits Old'!M33</f>
        <v>0</v>
      </c>
      <c r="N33" s="16">
        <f>'Exh17 TX limits New'!N33-'Exh17 TX Limits Old'!N33</f>
        <v>0</v>
      </c>
      <c r="O33" s="16">
        <f>'Exh17 TX limits New'!O33-'Exh17 TX Limits Old'!O33</f>
        <v>0</v>
      </c>
      <c r="P33" s="16">
        <f>'Exh17 TX limits New'!P33-'Exh17 TX Limits Old'!P33</f>
        <v>0</v>
      </c>
      <c r="Q33" s="16">
        <f>'Exh17 TX limits New'!Q33-'Exh17 TX Limits Old'!Q33</f>
        <v>0</v>
      </c>
      <c r="R33" s="8"/>
    </row>
    <row r="34" spans="2:18" ht="12.75" customHeight="1">
      <c r="B34" s="3"/>
      <c r="C34" s="9" t="s">
        <v>30</v>
      </c>
      <c r="D34" s="16">
        <f>'Exh17 TX limits New'!D34-'Exh17 TX Limits Old'!D34</f>
        <v>0</v>
      </c>
      <c r="E34" s="16">
        <f>'Exh17 TX limits New'!E34-'Exh17 TX Limits Old'!E34</f>
        <v>0</v>
      </c>
      <c r="F34" s="16">
        <f>'Exh17 TX limits New'!F34-'Exh17 TX Limits Old'!F34</f>
        <v>0</v>
      </c>
      <c r="G34" s="16">
        <f>'Exh17 TX limits New'!G34-'Exh17 TX Limits Old'!G34</f>
        <v>0</v>
      </c>
      <c r="H34" s="16">
        <f>'Exh17 TX limits New'!H34-'Exh17 TX Limits Old'!H34</f>
        <v>0</v>
      </c>
      <c r="I34" s="16">
        <f>'Exh17 TX limits New'!I34-'Exh17 TX Limits Old'!I34</f>
        <v>0</v>
      </c>
      <c r="J34" s="16">
        <f>'Exh17 TX limits New'!J34-'Exh17 TX Limits Old'!J34</f>
        <v>0</v>
      </c>
      <c r="K34" s="16">
        <f>'Exh17 TX limits New'!K34-'Exh17 TX Limits Old'!K34</f>
        <v>0</v>
      </c>
      <c r="L34" s="16">
        <f>'Exh17 TX limits New'!L34-'Exh17 TX Limits Old'!L34</f>
        <v>0</v>
      </c>
      <c r="M34" s="16">
        <f>'Exh17 TX limits New'!M34-'Exh17 TX Limits Old'!M34</f>
        <v>0</v>
      </c>
      <c r="N34" s="16">
        <f>'Exh17 TX limits New'!N34-'Exh17 TX Limits Old'!N34</f>
        <v>0</v>
      </c>
      <c r="O34" s="16">
        <f>'Exh17 TX limits New'!O34-'Exh17 TX Limits Old'!O34</f>
        <v>0</v>
      </c>
      <c r="P34" s="16">
        <f>'Exh17 TX limits New'!P34-'Exh17 TX Limits Old'!P34</f>
        <v>0</v>
      </c>
      <c r="Q34" s="16">
        <f>'Exh17 TX limits New'!Q34-'Exh17 TX Limits Old'!Q34</f>
        <v>0</v>
      </c>
      <c r="R34" s="8"/>
    </row>
    <row r="35" spans="2:18" ht="12.75" customHeight="1">
      <c r="B35" s="3"/>
      <c r="C35" s="10" t="s">
        <v>31</v>
      </c>
      <c r="D35" s="16">
        <f>'Exh17 TX limits New'!D35-'Exh17 TX Limits Old'!D35</f>
        <v>0</v>
      </c>
      <c r="E35" s="16">
        <f>'Exh17 TX limits New'!E35-'Exh17 TX Limits Old'!E35</f>
        <v>0</v>
      </c>
      <c r="F35" s="16">
        <f>'Exh17 TX limits New'!F35-'Exh17 TX Limits Old'!F35</f>
        <v>0</v>
      </c>
      <c r="G35" s="16">
        <f>'Exh17 TX limits New'!G35-'Exh17 TX Limits Old'!G35</f>
        <v>0</v>
      </c>
      <c r="H35" s="16">
        <f>'Exh17 TX limits New'!H35-'Exh17 TX Limits Old'!H35</f>
        <v>0</v>
      </c>
      <c r="I35" s="16">
        <f>'Exh17 TX limits New'!I35-'Exh17 TX Limits Old'!I35</f>
        <v>0</v>
      </c>
      <c r="J35" s="16">
        <f>'Exh17 TX limits New'!J35-'Exh17 TX Limits Old'!J35</f>
        <v>0</v>
      </c>
      <c r="K35" s="16">
        <f>'Exh17 TX limits New'!K35-'Exh17 TX Limits Old'!K35</f>
        <v>0</v>
      </c>
      <c r="L35" s="16">
        <f>'Exh17 TX limits New'!L35-'Exh17 TX Limits Old'!L35</f>
        <v>0</v>
      </c>
      <c r="M35" s="16">
        <f>'Exh17 TX limits New'!M35-'Exh17 TX Limits Old'!M35</f>
        <v>0</v>
      </c>
      <c r="N35" s="16">
        <f>'Exh17 TX limits New'!N35-'Exh17 TX Limits Old'!N35</f>
        <v>0</v>
      </c>
      <c r="O35" s="16">
        <f>'Exh17 TX limits New'!O35-'Exh17 TX Limits Old'!O35</f>
        <v>0</v>
      </c>
      <c r="P35" s="16">
        <f>'Exh17 TX limits New'!P35-'Exh17 TX Limits Old'!P35</f>
        <v>0</v>
      </c>
      <c r="Q35" s="16">
        <f>'Exh17 TX limits New'!Q35-'Exh17 TX Limits Old'!Q35</f>
        <v>0</v>
      </c>
      <c r="R35" s="8"/>
    </row>
    <row r="36" spans="3:17" ht="12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ht="12.75" customHeight="1">
      <c r="B37" s="1" t="s">
        <v>32</v>
      </c>
    </row>
    <row r="38" spans="2:5" ht="12.75">
      <c r="B38" s="17" t="s">
        <v>33</v>
      </c>
      <c r="C38" s="18"/>
      <c r="D38" s="18"/>
      <c r="E38" s="18"/>
    </row>
    <row r="40" ht="12.75" customHeight="1">
      <c r="D40" s="1" t="s">
        <v>2</v>
      </c>
    </row>
    <row r="41" spans="3:17" ht="25.5">
      <c r="C41" s="2"/>
      <c r="D41" s="2" t="s">
        <v>18</v>
      </c>
      <c r="E41" s="2" t="s">
        <v>34</v>
      </c>
      <c r="F41" s="2" t="s">
        <v>20</v>
      </c>
      <c r="G41" s="2" t="s">
        <v>21</v>
      </c>
      <c r="H41" s="2" t="s">
        <v>22</v>
      </c>
      <c r="I41" s="2" t="s">
        <v>23</v>
      </c>
      <c r="J41" s="2" t="s">
        <v>24</v>
      </c>
      <c r="K41" s="2" t="s">
        <v>25</v>
      </c>
      <c r="L41" s="2" t="s">
        <v>26</v>
      </c>
      <c r="M41" s="2" t="s">
        <v>27</v>
      </c>
      <c r="N41" s="2" t="s">
        <v>28</v>
      </c>
      <c r="O41" s="2" t="s">
        <v>29</v>
      </c>
      <c r="P41" s="2" t="s">
        <v>30</v>
      </c>
      <c r="Q41" s="2" t="s">
        <v>31</v>
      </c>
    </row>
    <row r="42" spans="2:18" ht="12.75" customHeight="1">
      <c r="B42" s="3" t="s">
        <v>17</v>
      </c>
      <c r="C42" s="4" t="s">
        <v>3</v>
      </c>
      <c r="D42" s="16">
        <f>'Exh17 TX limits New'!D42-'Exh17 TX Limits Old'!D42</f>
        <v>0</v>
      </c>
      <c r="E42" s="16">
        <f>'Exh17 TX limits New'!E42-'Exh17 TX Limits Old'!E42</f>
        <v>0</v>
      </c>
      <c r="F42" s="16">
        <f>'Exh17 TX limits New'!F42-'Exh17 TX Limits Old'!F42</f>
        <v>0</v>
      </c>
      <c r="G42" s="16">
        <f>'Exh17 TX limits New'!G42-'Exh17 TX Limits Old'!G42</f>
        <v>0</v>
      </c>
      <c r="H42" s="16">
        <f>'Exh17 TX limits New'!H42-'Exh17 TX Limits Old'!H42</f>
        <v>0</v>
      </c>
      <c r="I42" s="16">
        <f>'Exh17 TX limits New'!I42-'Exh17 TX Limits Old'!I42</f>
        <v>0</v>
      </c>
      <c r="J42" s="16">
        <f>'Exh17 TX limits New'!J42-'Exh17 TX Limits Old'!J42</f>
        <v>0</v>
      </c>
      <c r="K42" s="16">
        <f>'Exh17 TX limits New'!K42-'Exh17 TX Limits Old'!K42</f>
        <v>0</v>
      </c>
      <c r="L42" s="16">
        <f>'Exh17 TX limits New'!L42-'Exh17 TX Limits Old'!L42</f>
        <v>0</v>
      </c>
      <c r="M42" s="16">
        <f>'Exh17 TX limits New'!M42-'Exh17 TX Limits Old'!M42</f>
        <v>0</v>
      </c>
      <c r="N42" s="16">
        <f>'Exh17 TX limits New'!N42-'Exh17 TX Limits Old'!N42</f>
        <v>0</v>
      </c>
      <c r="O42" s="16">
        <f>'Exh17 TX limits New'!O42-'Exh17 TX Limits Old'!O42</f>
        <v>0</v>
      </c>
      <c r="P42" s="16">
        <f>'Exh17 TX limits New'!P42-'Exh17 TX Limits Old'!P42</f>
        <v>0</v>
      </c>
      <c r="Q42" s="16">
        <f>'Exh17 TX limits New'!Q42-'Exh17 TX Limits Old'!Q42</f>
        <v>0</v>
      </c>
      <c r="R42" s="8"/>
    </row>
    <row r="43" spans="2:18" ht="12.75" customHeight="1">
      <c r="B43" s="3"/>
      <c r="C43" s="9" t="s">
        <v>4</v>
      </c>
      <c r="D43" s="16">
        <f>'Exh17 TX limits New'!D43-'Exh17 TX Limits Old'!D43</f>
        <v>0</v>
      </c>
      <c r="E43" s="16">
        <f>'Exh17 TX limits New'!E43-'Exh17 TX Limits Old'!E43</f>
        <v>0</v>
      </c>
      <c r="F43" s="16">
        <f>'Exh17 TX limits New'!F43-'Exh17 TX Limits Old'!F43</f>
        <v>0</v>
      </c>
      <c r="G43" s="16">
        <f>'Exh17 TX limits New'!G43-'Exh17 TX Limits Old'!G43</f>
        <v>0</v>
      </c>
      <c r="H43" s="16">
        <f>'Exh17 TX limits New'!H43-'Exh17 TX Limits Old'!H43</f>
        <v>0</v>
      </c>
      <c r="I43" s="16">
        <f>'Exh17 TX limits New'!I43-'Exh17 TX Limits Old'!I43</f>
        <v>0</v>
      </c>
      <c r="J43" s="16">
        <f>'Exh17 TX limits New'!J43-'Exh17 TX Limits Old'!J43</f>
        <v>0</v>
      </c>
      <c r="K43" s="16">
        <f>'Exh17 TX limits New'!K43-'Exh17 TX Limits Old'!K43</f>
        <v>0</v>
      </c>
      <c r="L43" s="16">
        <f>'Exh17 TX limits New'!L43-'Exh17 TX Limits Old'!L43</f>
        <v>0</v>
      </c>
      <c r="M43" s="16">
        <f>'Exh17 TX limits New'!M43-'Exh17 TX Limits Old'!M43</f>
        <v>1900.3716475693936</v>
      </c>
      <c r="N43" s="16">
        <f>'Exh17 TX limits New'!N43-'Exh17 TX Limits Old'!N43</f>
        <v>13842.940628047303</v>
      </c>
      <c r="O43" s="16">
        <f>'Exh17 TX limits New'!O43-'Exh17 TX Limits Old'!O43</f>
        <v>1991.9766268287622</v>
      </c>
      <c r="P43" s="16">
        <f>'Exh17 TX limits New'!P43-'Exh17 TX Limits Old'!P43</f>
        <v>0</v>
      </c>
      <c r="Q43" s="16">
        <f>'Exh17 TX limits New'!Q43-'Exh17 TX Limits Old'!Q43</f>
        <v>0</v>
      </c>
      <c r="R43" s="8"/>
    </row>
    <row r="44" spans="2:18" ht="12.75" customHeight="1">
      <c r="B44" s="3"/>
      <c r="C44" s="9" t="s">
        <v>5</v>
      </c>
      <c r="D44" s="16">
        <f>'Exh17 TX limits New'!D44-'Exh17 TX Limits Old'!D44</f>
        <v>0</v>
      </c>
      <c r="E44" s="16">
        <f>'Exh17 TX limits New'!E44-'Exh17 TX Limits Old'!E44</f>
        <v>0</v>
      </c>
      <c r="F44" s="16">
        <f>'Exh17 TX limits New'!F44-'Exh17 TX Limits Old'!F44</f>
        <v>0</v>
      </c>
      <c r="G44" s="16">
        <f>'Exh17 TX limits New'!G44-'Exh17 TX Limits Old'!G44</f>
        <v>0</v>
      </c>
      <c r="H44" s="16">
        <f>'Exh17 TX limits New'!H44-'Exh17 TX Limits Old'!H44</f>
        <v>0</v>
      </c>
      <c r="I44" s="16">
        <f>'Exh17 TX limits New'!I44-'Exh17 TX Limits Old'!I44</f>
        <v>0</v>
      </c>
      <c r="J44" s="16">
        <f>'Exh17 TX limits New'!J44-'Exh17 TX Limits Old'!J44</f>
        <v>0</v>
      </c>
      <c r="K44" s="16">
        <f>'Exh17 TX limits New'!K44-'Exh17 TX Limits Old'!K44</f>
        <v>0</v>
      </c>
      <c r="L44" s="16">
        <f>'Exh17 TX limits New'!L44-'Exh17 TX Limits Old'!L44</f>
        <v>0</v>
      </c>
      <c r="M44" s="16">
        <f>'Exh17 TX limits New'!M44-'Exh17 TX Limits Old'!M44</f>
        <v>0</v>
      </c>
      <c r="N44" s="16">
        <f>'Exh17 TX limits New'!N44-'Exh17 TX Limits Old'!N44</f>
        <v>0</v>
      </c>
      <c r="O44" s="16">
        <f>'Exh17 TX limits New'!O44-'Exh17 TX Limits Old'!O44</f>
        <v>0</v>
      </c>
      <c r="P44" s="16">
        <f>'Exh17 TX limits New'!P44-'Exh17 TX Limits Old'!P44</f>
        <v>0</v>
      </c>
      <c r="Q44" s="16">
        <f>'Exh17 TX limits New'!Q44-'Exh17 TX Limits Old'!Q44</f>
        <v>0</v>
      </c>
      <c r="R44" s="8"/>
    </row>
    <row r="45" spans="2:18" ht="12.75" customHeight="1">
      <c r="B45" s="3"/>
      <c r="C45" s="9" t="s">
        <v>6</v>
      </c>
      <c r="D45" s="16">
        <f>'Exh17 TX limits New'!D45-'Exh17 TX Limits Old'!D45</f>
        <v>0</v>
      </c>
      <c r="E45" s="16">
        <f>'Exh17 TX limits New'!E45-'Exh17 TX Limits Old'!E45</f>
        <v>0</v>
      </c>
      <c r="F45" s="16">
        <f>'Exh17 TX limits New'!F45-'Exh17 TX Limits Old'!F45</f>
        <v>0</v>
      </c>
      <c r="G45" s="16">
        <f>'Exh17 TX limits New'!G45-'Exh17 TX Limits Old'!G45</f>
        <v>0</v>
      </c>
      <c r="H45" s="16">
        <f>'Exh17 TX limits New'!H45-'Exh17 TX Limits Old'!H45</f>
        <v>0</v>
      </c>
      <c r="I45" s="16">
        <f>'Exh17 TX limits New'!I45-'Exh17 TX Limits Old'!I45</f>
        <v>0</v>
      </c>
      <c r="J45" s="16">
        <f>'Exh17 TX limits New'!J45-'Exh17 TX Limits Old'!J45</f>
        <v>0</v>
      </c>
      <c r="K45" s="16">
        <f>'Exh17 TX limits New'!K45-'Exh17 TX Limits Old'!K45</f>
        <v>0</v>
      </c>
      <c r="L45" s="16">
        <f>'Exh17 TX limits New'!L45-'Exh17 TX Limits Old'!L45</f>
        <v>0</v>
      </c>
      <c r="M45" s="16">
        <f>'Exh17 TX limits New'!M45-'Exh17 TX Limits Old'!M45</f>
        <v>0</v>
      </c>
      <c r="N45" s="16">
        <f>'Exh17 TX limits New'!N45-'Exh17 TX Limits Old'!N45</f>
        <v>0</v>
      </c>
      <c r="O45" s="16">
        <f>'Exh17 TX limits New'!O45-'Exh17 TX Limits Old'!O45</f>
        <v>0</v>
      </c>
      <c r="P45" s="16">
        <f>'Exh17 TX limits New'!P45-'Exh17 TX Limits Old'!P45</f>
        <v>0</v>
      </c>
      <c r="Q45" s="16">
        <f>'Exh17 TX limits New'!Q45-'Exh17 TX Limits Old'!Q45</f>
        <v>0</v>
      </c>
      <c r="R45" s="8"/>
    </row>
    <row r="46" spans="2:18" ht="12.75" customHeight="1">
      <c r="B46" s="3"/>
      <c r="C46" s="9" t="s">
        <v>7</v>
      </c>
      <c r="D46" s="16">
        <f>'Exh17 TX limits New'!D46-'Exh17 TX Limits Old'!D46</f>
        <v>0</v>
      </c>
      <c r="E46" s="16">
        <f>'Exh17 TX limits New'!E46-'Exh17 TX Limits Old'!E46</f>
        <v>0</v>
      </c>
      <c r="F46" s="16">
        <f>'Exh17 TX limits New'!F46-'Exh17 TX Limits Old'!F46</f>
        <v>0</v>
      </c>
      <c r="G46" s="16">
        <f>'Exh17 TX limits New'!G46-'Exh17 TX Limits Old'!G46</f>
        <v>0</v>
      </c>
      <c r="H46" s="16">
        <f>'Exh17 TX limits New'!H46-'Exh17 TX Limits Old'!H46</f>
        <v>0</v>
      </c>
      <c r="I46" s="16">
        <f>'Exh17 TX limits New'!I46-'Exh17 TX Limits Old'!I46</f>
        <v>0</v>
      </c>
      <c r="J46" s="16">
        <f>'Exh17 TX limits New'!J46-'Exh17 TX Limits Old'!J46</f>
        <v>0</v>
      </c>
      <c r="K46" s="16">
        <f>'Exh17 TX limits New'!K46-'Exh17 TX Limits Old'!K46</f>
        <v>0</v>
      </c>
      <c r="L46" s="16">
        <f>'Exh17 TX limits New'!L46-'Exh17 TX Limits Old'!L46</f>
        <v>0</v>
      </c>
      <c r="M46" s="16">
        <f>'Exh17 TX limits New'!M46-'Exh17 TX Limits Old'!M46</f>
        <v>0</v>
      </c>
      <c r="N46" s="16">
        <f>'Exh17 TX limits New'!N46-'Exh17 TX Limits Old'!N46</f>
        <v>0</v>
      </c>
      <c r="O46" s="16">
        <f>'Exh17 TX limits New'!O46-'Exh17 TX Limits Old'!O46</f>
        <v>0</v>
      </c>
      <c r="P46" s="16">
        <f>'Exh17 TX limits New'!P46-'Exh17 TX Limits Old'!P46</f>
        <v>0</v>
      </c>
      <c r="Q46" s="16">
        <f>'Exh17 TX limits New'!Q46-'Exh17 TX Limits Old'!Q46</f>
        <v>0</v>
      </c>
      <c r="R46" s="8"/>
    </row>
    <row r="47" spans="2:18" ht="12.75" customHeight="1">
      <c r="B47" s="3"/>
      <c r="C47" s="9" t="s">
        <v>8</v>
      </c>
      <c r="D47" s="16">
        <f>'Exh17 TX limits New'!D47-'Exh17 TX Limits Old'!D47</f>
        <v>0</v>
      </c>
      <c r="E47" s="16">
        <f>'Exh17 TX limits New'!E47-'Exh17 TX Limits Old'!E47</f>
        <v>0</v>
      </c>
      <c r="F47" s="16">
        <f>'Exh17 TX limits New'!F47-'Exh17 TX Limits Old'!F47</f>
        <v>0</v>
      </c>
      <c r="G47" s="16">
        <f>'Exh17 TX limits New'!G47-'Exh17 TX Limits Old'!G47</f>
        <v>0</v>
      </c>
      <c r="H47" s="16">
        <f>'Exh17 TX limits New'!H47-'Exh17 TX Limits Old'!H47</f>
        <v>0</v>
      </c>
      <c r="I47" s="16">
        <f>'Exh17 TX limits New'!I47-'Exh17 TX Limits Old'!I47</f>
        <v>0</v>
      </c>
      <c r="J47" s="16">
        <f>'Exh17 TX limits New'!J47-'Exh17 TX Limits Old'!J47</f>
        <v>0</v>
      </c>
      <c r="K47" s="16">
        <f>'Exh17 TX limits New'!K47-'Exh17 TX Limits Old'!K47</f>
        <v>0</v>
      </c>
      <c r="L47" s="16">
        <f>'Exh17 TX limits New'!L47-'Exh17 TX Limits Old'!L47</f>
        <v>0</v>
      </c>
      <c r="M47" s="16">
        <f>'Exh17 TX limits New'!M47-'Exh17 TX Limits Old'!M47</f>
        <v>0</v>
      </c>
      <c r="N47" s="16">
        <f>'Exh17 TX limits New'!N47-'Exh17 TX Limits Old'!N47</f>
        <v>0</v>
      </c>
      <c r="O47" s="16">
        <f>'Exh17 TX limits New'!O47-'Exh17 TX Limits Old'!O47</f>
        <v>0</v>
      </c>
      <c r="P47" s="16">
        <f>'Exh17 TX limits New'!P47-'Exh17 TX Limits Old'!P47</f>
        <v>0</v>
      </c>
      <c r="Q47" s="16">
        <f>'Exh17 TX limits New'!Q47-'Exh17 TX Limits Old'!Q47</f>
        <v>0</v>
      </c>
      <c r="R47" s="8"/>
    </row>
    <row r="48" spans="2:18" ht="12.75" customHeight="1">
      <c r="B48" s="3"/>
      <c r="C48" s="9" t="s">
        <v>9</v>
      </c>
      <c r="D48" s="16">
        <f>'Exh17 TX limits New'!D48-'Exh17 TX Limits Old'!D48</f>
        <v>0</v>
      </c>
      <c r="E48" s="16">
        <f>'Exh17 TX limits New'!E48-'Exh17 TX Limits Old'!E48</f>
        <v>0</v>
      </c>
      <c r="F48" s="16">
        <f>'Exh17 TX limits New'!F48-'Exh17 TX Limits Old'!F48</f>
        <v>0</v>
      </c>
      <c r="G48" s="16">
        <f>'Exh17 TX limits New'!G48-'Exh17 TX Limits Old'!G48</f>
        <v>0</v>
      </c>
      <c r="H48" s="16">
        <f>'Exh17 TX limits New'!H48-'Exh17 TX Limits Old'!H48</f>
        <v>0</v>
      </c>
      <c r="I48" s="16">
        <f>'Exh17 TX limits New'!I48-'Exh17 TX Limits Old'!I48</f>
        <v>0</v>
      </c>
      <c r="J48" s="16">
        <f>'Exh17 TX limits New'!J48-'Exh17 TX Limits Old'!J48</f>
        <v>0</v>
      </c>
      <c r="K48" s="16">
        <f>'Exh17 TX limits New'!K48-'Exh17 TX Limits Old'!K48</f>
        <v>260.6576017385057</v>
      </c>
      <c r="L48" s="16">
        <f>'Exh17 TX limits New'!L48-'Exh17 TX Limits Old'!L48</f>
        <v>0</v>
      </c>
      <c r="M48" s="16">
        <f>'Exh17 TX limits New'!M48-'Exh17 TX Limits Old'!M48</f>
        <v>0</v>
      </c>
      <c r="N48" s="16">
        <f>'Exh17 TX limits New'!N48-'Exh17 TX Limits Old'!N48</f>
        <v>0</v>
      </c>
      <c r="O48" s="16">
        <f>'Exh17 TX limits New'!O48-'Exh17 TX Limits Old'!O48</f>
        <v>0</v>
      </c>
      <c r="P48" s="16">
        <f>'Exh17 TX limits New'!P48-'Exh17 TX Limits Old'!P48</f>
        <v>0</v>
      </c>
      <c r="Q48" s="16">
        <f>'Exh17 TX limits New'!Q48-'Exh17 TX Limits Old'!Q48</f>
        <v>0</v>
      </c>
      <c r="R48" s="8"/>
    </row>
    <row r="49" spans="2:18" ht="12.75" customHeight="1">
      <c r="B49" s="3"/>
      <c r="C49" s="9" t="s">
        <v>10</v>
      </c>
      <c r="D49" s="16">
        <f>'Exh17 TX limits New'!D49-'Exh17 TX Limits Old'!D49</f>
        <v>0</v>
      </c>
      <c r="E49" s="16">
        <f>'Exh17 TX limits New'!E49-'Exh17 TX Limits Old'!E49</f>
        <v>0</v>
      </c>
      <c r="F49" s="16">
        <f>'Exh17 TX limits New'!F49-'Exh17 TX Limits Old'!F49</f>
        <v>0</v>
      </c>
      <c r="G49" s="16">
        <f>'Exh17 TX limits New'!G49-'Exh17 TX Limits Old'!G49</f>
        <v>0</v>
      </c>
      <c r="H49" s="16">
        <f>'Exh17 TX limits New'!H49-'Exh17 TX Limits Old'!H49</f>
        <v>750.6473054844105</v>
      </c>
      <c r="I49" s="16">
        <f>'Exh17 TX limits New'!I49-'Exh17 TX Limits Old'!I49</f>
        <v>0</v>
      </c>
      <c r="J49" s="16">
        <f>'Exh17 TX limits New'!J49-'Exh17 TX Limits Old'!J49</f>
        <v>0</v>
      </c>
      <c r="K49" s="16">
        <f>'Exh17 TX limits New'!K49-'Exh17 TX Limits Old'!K49</f>
        <v>0</v>
      </c>
      <c r="L49" s="16">
        <f>'Exh17 TX limits New'!L49-'Exh17 TX Limits Old'!L49</f>
        <v>0</v>
      </c>
      <c r="M49" s="16">
        <f>'Exh17 TX limits New'!M49-'Exh17 TX Limits Old'!M49</f>
        <v>0</v>
      </c>
      <c r="N49" s="16">
        <f>'Exh17 TX limits New'!N49-'Exh17 TX Limits Old'!N49</f>
        <v>0</v>
      </c>
      <c r="O49" s="16">
        <f>'Exh17 TX limits New'!O49-'Exh17 TX Limits Old'!O49</f>
        <v>0</v>
      </c>
      <c r="P49" s="16">
        <f>'Exh17 TX limits New'!P49-'Exh17 TX Limits Old'!P49</f>
        <v>0</v>
      </c>
      <c r="Q49" s="16">
        <f>'Exh17 TX limits New'!Q49-'Exh17 TX Limits Old'!Q49</f>
        <v>0</v>
      </c>
      <c r="R49" s="8"/>
    </row>
    <row r="50" spans="2:18" ht="12.75" customHeight="1">
      <c r="B50" s="3"/>
      <c r="C50" s="9" t="s">
        <v>11</v>
      </c>
      <c r="D50" s="16">
        <f>'Exh17 TX limits New'!D50-'Exh17 TX Limits Old'!D50</f>
        <v>0</v>
      </c>
      <c r="E50" s="16">
        <f>'Exh17 TX limits New'!E50-'Exh17 TX Limits Old'!E50</f>
        <v>0</v>
      </c>
      <c r="F50" s="16">
        <f>'Exh17 TX limits New'!F50-'Exh17 TX Limits Old'!F50</f>
        <v>0</v>
      </c>
      <c r="G50" s="16">
        <f>'Exh17 TX limits New'!G50-'Exh17 TX Limits Old'!G50</f>
        <v>0</v>
      </c>
      <c r="H50" s="16">
        <f>'Exh17 TX limits New'!H50-'Exh17 TX Limits Old'!H50</f>
        <v>0</v>
      </c>
      <c r="I50" s="16">
        <f>'Exh17 TX limits New'!I50-'Exh17 TX Limits Old'!I50</f>
        <v>0</v>
      </c>
      <c r="J50" s="16">
        <f>'Exh17 TX limits New'!J50-'Exh17 TX Limits Old'!J50</f>
        <v>0</v>
      </c>
      <c r="K50" s="16">
        <f>'Exh17 TX limits New'!K50-'Exh17 TX Limits Old'!K50</f>
        <v>0</v>
      </c>
      <c r="L50" s="16">
        <f>'Exh17 TX limits New'!L50-'Exh17 TX Limits Old'!L50</f>
        <v>0</v>
      </c>
      <c r="M50" s="16">
        <f>'Exh17 TX limits New'!M50-'Exh17 TX Limits Old'!M50</f>
        <v>0</v>
      </c>
      <c r="N50" s="16">
        <f>'Exh17 TX limits New'!N50-'Exh17 TX Limits Old'!N50</f>
        <v>2018.7897508010665</v>
      </c>
      <c r="O50" s="16">
        <f>'Exh17 TX limits New'!O50-'Exh17 TX Limits Old'!O50</f>
        <v>0</v>
      </c>
      <c r="P50" s="16">
        <f>'Exh17 TX limits New'!P50-'Exh17 TX Limits Old'!P50</f>
        <v>0</v>
      </c>
      <c r="Q50" s="16">
        <f>'Exh17 TX limits New'!Q50-'Exh17 TX Limits Old'!Q50</f>
        <v>0</v>
      </c>
      <c r="R50" s="8"/>
    </row>
    <row r="51" spans="2:18" ht="12.75" customHeight="1">
      <c r="B51" s="3"/>
      <c r="C51" s="9" t="s">
        <v>12</v>
      </c>
      <c r="D51" s="16">
        <f>'Exh17 TX limits New'!D51-'Exh17 TX Limits Old'!D51</f>
        <v>0</v>
      </c>
      <c r="E51" s="16">
        <f>'Exh17 TX limits New'!E51-'Exh17 TX Limits Old'!E51</f>
        <v>0</v>
      </c>
      <c r="F51" s="16">
        <f>'Exh17 TX limits New'!F51-'Exh17 TX Limits Old'!F51</f>
        <v>0</v>
      </c>
      <c r="G51" s="16">
        <f>'Exh17 TX limits New'!G51-'Exh17 TX Limits Old'!G51</f>
        <v>0</v>
      </c>
      <c r="H51" s="16">
        <f>'Exh17 TX limits New'!H51-'Exh17 TX Limits Old'!H51</f>
        <v>66.58052379889455</v>
      </c>
      <c r="I51" s="16">
        <f>'Exh17 TX limits New'!I51-'Exh17 TX Limits Old'!I51</f>
        <v>0</v>
      </c>
      <c r="J51" s="16">
        <f>'Exh17 TX limits New'!J51-'Exh17 TX Limits Old'!J51</f>
        <v>0</v>
      </c>
      <c r="K51" s="16">
        <f>'Exh17 TX limits New'!K51-'Exh17 TX Limits Old'!K51</f>
        <v>12419.800268846202</v>
      </c>
      <c r="L51" s="16">
        <f>'Exh17 TX limits New'!L51-'Exh17 TX Limits Old'!L51</f>
        <v>0</v>
      </c>
      <c r="M51" s="16">
        <f>'Exh17 TX limits New'!M51-'Exh17 TX Limits Old'!M51</f>
        <v>0</v>
      </c>
      <c r="N51" s="16">
        <f>'Exh17 TX limits New'!N51-'Exh17 TX Limits Old'!N51</f>
        <v>337.4181923390952</v>
      </c>
      <c r="O51" s="16">
        <f>'Exh17 TX limits New'!O51-'Exh17 TX Limits Old'!O51</f>
        <v>0</v>
      </c>
      <c r="P51" s="16">
        <f>'Exh17 TX limits New'!P51-'Exh17 TX Limits Old'!P51</f>
        <v>0</v>
      </c>
      <c r="Q51" s="16">
        <f>'Exh17 TX limits New'!Q51-'Exh17 TX Limits Old'!Q51</f>
        <v>0</v>
      </c>
      <c r="R51" s="8"/>
    </row>
    <row r="52" spans="2:18" ht="12.75" customHeight="1">
      <c r="B52" s="3"/>
      <c r="C52" s="9" t="s">
        <v>13</v>
      </c>
      <c r="D52" s="16">
        <f>'Exh17 TX limits New'!D52-'Exh17 TX Limits Old'!D52</f>
        <v>0</v>
      </c>
      <c r="E52" s="16">
        <f>'Exh17 TX limits New'!E52-'Exh17 TX Limits Old'!E52</f>
        <v>0</v>
      </c>
      <c r="F52" s="16">
        <f>'Exh17 TX limits New'!F52-'Exh17 TX Limits Old'!F52</f>
        <v>0</v>
      </c>
      <c r="G52" s="16">
        <f>'Exh17 TX limits New'!G52-'Exh17 TX Limits Old'!G52</f>
        <v>0</v>
      </c>
      <c r="H52" s="16">
        <f>'Exh17 TX limits New'!H52-'Exh17 TX Limits Old'!H52</f>
        <v>0</v>
      </c>
      <c r="I52" s="16">
        <f>'Exh17 TX limits New'!I52-'Exh17 TX Limits Old'!I52</f>
        <v>0</v>
      </c>
      <c r="J52" s="16">
        <f>'Exh17 TX limits New'!J52-'Exh17 TX Limits Old'!J52</f>
        <v>0</v>
      </c>
      <c r="K52" s="16">
        <f>'Exh17 TX limits New'!K52-'Exh17 TX Limits Old'!K52</f>
        <v>0</v>
      </c>
      <c r="L52" s="16">
        <f>'Exh17 TX limits New'!L52-'Exh17 TX Limits Old'!L52</f>
        <v>0</v>
      </c>
      <c r="M52" s="16">
        <f>'Exh17 TX limits New'!M52-'Exh17 TX Limits Old'!M52</f>
        <v>0</v>
      </c>
      <c r="N52" s="16">
        <f>'Exh17 TX limits New'!N52-'Exh17 TX Limits Old'!N52</f>
        <v>0</v>
      </c>
      <c r="O52" s="16">
        <f>'Exh17 TX limits New'!O52-'Exh17 TX Limits Old'!O52</f>
        <v>0</v>
      </c>
      <c r="P52" s="16">
        <f>'Exh17 TX limits New'!P52-'Exh17 TX Limits Old'!P52</f>
        <v>0</v>
      </c>
      <c r="Q52" s="16">
        <f>'Exh17 TX limits New'!Q52-'Exh17 TX Limits Old'!Q52</f>
        <v>0</v>
      </c>
      <c r="R52" s="8"/>
    </row>
    <row r="53" spans="2:18" ht="12.75" customHeight="1">
      <c r="B53" s="3"/>
      <c r="C53" s="9" t="s">
        <v>14</v>
      </c>
      <c r="D53" s="16">
        <f>'Exh17 TX limits New'!D53-'Exh17 TX Limits Old'!D53</f>
        <v>0</v>
      </c>
      <c r="E53" s="16">
        <f>'Exh17 TX limits New'!E53-'Exh17 TX Limits Old'!E53</f>
        <v>0</v>
      </c>
      <c r="F53" s="16">
        <f>'Exh17 TX limits New'!F53-'Exh17 TX Limits Old'!F53</f>
        <v>0</v>
      </c>
      <c r="G53" s="16">
        <f>'Exh17 TX limits New'!G53-'Exh17 TX Limits Old'!G53</f>
        <v>0</v>
      </c>
      <c r="H53" s="16">
        <f>'Exh17 TX limits New'!H53-'Exh17 TX Limits Old'!H53</f>
        <v>0</v>
      </c>
      <c r="I53" s="16">
        <f>'Exh17 TX limits New'!I53-'Exh17 TX Limits Old'!I53</f>
        <v>0</v>
      </c>
      <c r="J53" s="16">
        <f>'Exh17 TX limits New'!J53-'Exh17 TX Limits Old'!J53</f>
        <v>0</v>
      </c>
      <c r="K53" s="16">
        <f>'Exh17 TX limits New'!K53-'Exh17 TX Limits Old'!K53</f>
        <v>0</v>
      </c>
      <c r="L53" s="16">
        <f>'Exh17 TX limits New'!L53-'Exh17 TX Limits Old'!L53</f>
        <v>0</v>
      </c>
      <c r="M53" s="16">
        <f>'Exh17 TX limits New'!M53-'Exh17 TX Limits Old'!M53</f>
        <v>0</v>
      </c>
      <c r="N53" s="16">
        <f>'Exh17 TX limits New'!N53-'Exh17 TX Limits Old'!N53</f>
        <v>160.46421765165337</v>
      </c>
      <c r="O53" s="16">
        <f>'Exh17 TX limits New'!O53-'Exh17 TX Limits Old'!O53</f>
        <v>0</v>
      </c>
      <c r="P53" s="16">
        <f>'Exh17 TX limits New'!P53-'Exh17 TX Limits Old'!P53</f>
        <v>0</v>
      </c>
      <c r="Q53" s="16">
        <f>'Exh17 TX limits New'!Q53-'Exh17 TX Limits Old'!Q53</f>
        <v>0</v>
      </c>
      <c r="R53" s="8"/>
    </row>
    <row r="54" spans="2:18" ht="12.75" customHeight="1">
      <c r="B54" s="3"/>
      <c r="C54" s="9" t="s">
        <v>15</v>
      </c>
      <c r="D54" s="16">
        <f>'Exh17 TX limits New'!D54-'Exh17 TX Limits Old'!D54</f>
        <v>0</v>
      </c>
      <c r="E54" s="16">
        <f>'Exh17 TX limits New'!E54-'Exh17 TX Limits Old'!E54</f>
        <v>0</v>
      </c>
      <c r="F54" s="16">
        <f>'Exh17 TX limits New'!F54-'Exh17 TX Limits Old'!F54</f>
        <v>0</v>
      </c>
      <c r="G54" s="16">
        <f>'Exh17 TX limits New'!G54-'Exh17 TX Limits Old'!G54</f>
        <v>315.2258237748456</v>
      </c>
      <c r="H54" s="16">
        <f>'Exh17 TX limits New'!H54-'Exh17 TX Limits Old'!H54</f>
        <v>0</v>
      </c>
      <c r="I54" s="16">
        <f>'Exh17 TX limits New'!I54-'Exh17 TX Limits Old'!I54</f>
        <v>0</v>
      </c>
      <c r="J54" s="16">
        <f>'Exh17 TX limits New'!J54-'Exh17 TX Limits Old'!J54</f>
        <v>0</v>
      </c>
      <c r="K54" s="16">
        <f>'Exh17 TX limits New'!K54-'Exh17 TX Limits Old'!K54</f>
        <v>0</v>
      </c>
      <c r="L54" s="16">
        <f>'Exh17 TX limits New'!L54-'Exh17 TX Limits Old'!L54</f>
        <v>0</v>
      </c>
      <c r="M54" s="16">
        <f>'Exh17 TX limits New'!M54-'Exh17 TX Limits Old'!M54</f>
        <v>0</v>
      </c>
      <c r="N54" s="16">
        <f>'Exh17 TX limits New'!N54-'Exh17 TX Limits Old'!N54</f>
        <v>0</v>
      </c>
      <c r="O54" s="16">
        <f>'Exh17 TX limits New'!O54-'Exh17 TX Limits Old'!O54</f>
        <v>0</v>
      </c>
      <c r="P54" s="16">
        <f>'Exh17 TX limits New'!P54-'Exh17 TX Limits Old'!P54</f>
        <v>0</v>
      </c>
      <c r="Q54" s="16">
        <f>'Exh17 TX limits New'!Q54-'Exh17 TX Limits Old'!Q54</f>
        <v>0</v>
      </c>
      <c r="R54" s="8"/>
    </row>
    <row r="55" spans="2:18" ht="12.75" customHeight="1">
      <c r="B55" s="3"/>
      <c r="C55" s="9" t="s">
        <v>16</v>
      </c>
      <c r="D55" s="16">
        <f>'Exh17 TX limits New'!D55-'Exh17 TX Limits Old'!D55</f>
        <v>0</v>
      </c>
      <c r="E55" s="16">
        <f>'Exh17 TX limits New'!E55-'Exh17 TX Limits Old'!E55</f>
        <v>0</v>
      </c>
      <c r="F55" s="16">
        <f>'Exh17 TX limits New'!F55-'Exh17 TX Limits Old'!F55</f>
        <v>0</v>
      </c>
      <c r="G55" s="16">
        <f>'Exh17 TX limits New'!G55-'Exh17 TX Limits Old'!G55</f>
        <v>0</v>
      </c>
      <c r="H55" s="16">
        <f>'Exh17 TX limits New'!H55-'Exh17 TX Limits Old'!H55</f>
        <v>0</v>
      </c>
      <c r="I55" s="16">
        <f>'Exh17 TX limits New'!I55-'Exh17 TX Limits Old'!I55</f>
        <v>0</v>
      </c>
      <c r="J55" s="16">
        <f>'Exh17 TX limits New'!J55-'Exh17 TX Limits Old'!J55</f>
        <v>0</v>
      </c>
      <c r="K55" s="16">
        <f>'Exh17 TX limits New'!K55-'Exh17 TX Limits Old'!K55</f>
        <v>0</v>
      </c>
      <c r="L55" s="16">
        <f>'Exh17 TX limits New'!L55-'Exh17 TX Limits Old'!L55</f>
        <v>0</v>
      </c>
      <c r="M55" s="16">
        <f>'Exh17 TX limits New'!M55-'Exh17 TX Limits Old'!M55</f>
        <v>0</v>
      </c>
      <c r="N55" s="16">
        <f>'Exh17 TX limits New'!N55-'Exh17 TX Limits Old'!N55</f>
        <v>0</v>
      </c>
      <c r="O55" s="16">
        <f>'Exh17 TX limits New'!O55-'Exh17 TX Limits Old'!O55</f>
        <v>0</v>
      </c>
      <c r="P55" s="16">
        <f>'Exh17 TX limits New'!P55-'Exh17 TX Limits Old'!P55</f>
        <v>0</v>
      </c>
      <c r="Q55" s="16">
        <f>'Exh17 TX limits New'!Q55-'Exh17 TX Limits Old'!Q55</f>
        <v>0</v>
      </c>
      <c r="R55" s="8"/>
    </row>
    <row r="56" spans="2:18" ht="12.75" customHeight="1">
      <c r="B56" s="3"/>
      <c r="C56" s="9" t="s">
        <v>18</v>
      </c>
      <c r="D56" s="16">
        <f>'Exh17 TX limits New'!D56-'Exh17 TX Limits Old'!D56</f>
        <v>0</v>
      </c>
      <c r="E56" s="16">
        <f>'Exh17 TX limits New'!E56-'Exh17 TX Limits Old'!E56</f>
        <v>0</v>
      </c>
      <c r="F56" s="16">
        <f>'Exh17 TX limits New'!F56-'Exh17 TX Limits Old'!F56</f>
        <v>0</v>
      </c>
      <c r="G56" s="16">
        <f>'Exh17 TX limits New'!G56-'Exh17 TX Limits Old'!G56</f>
        <v>0</v>
      </c>
      <c r="H56" s="16">
        <f>'Exh17 TX limits New'!H56-'Exh17 TX Limits Old'!H56</f>
        <v>0</v>
      </c>
      <c r="I56" s="16">
        <f>'Exh17 TX limits New'!I56-'Exh17 TX Limits Old'!I56</f>
        <v>0</v>
      </c>
      <c r="J56" s="16">
        <f>'Exh17 TX limits New'!J56-'Exh17 TX Limits Old'!J56</f>
        <v>0</v>
      </c>
      <c r="K56" s="16">
        <f>'Exh17 TX limits New'!K56-'Exh17 TX Limits Old'!K56</f>
        <v>0</v>
      </c>
      <c r="L56" s="16">
        <f>'Exh17 TX limits New'!L56-'Exh17 TX Limits Old'!L56</f>
        <v>0</v>
      </c>
      <c r="M56" s="16">
        <f>'Exh17 TX limits New'!M56-'Exh17 TX Limits Old'!M56</f>
        <v>0</v>
      </c>
      <c r="N56" s="16">
        <f>'Exh17 TX limits New'!N56-'Exh17 TX Limits Old'!N56</f>
        <v>0</v>
      </c>
      <c r="O56" s="16">
        <f>'Exh17 TX limits New'!O56-'Exh17 TX Limits Old'!O56</f>
        <v>0</v>
      </c>
      <c r="P56" s="16">
        <f>'Exh17 TX limits New'!P56-'Exh17 TX Limits Old'!P56</f>
        <v>0</v>
      </c>
      <c r="Q56" s="16">
        <f>'Exh17 TX limits New'!Q56-'Exh17 TX Limits Old'!Q56</f>
        <v>0</v>
      </c>
      <c r="R56" s="8"/>
    </row>
    <row r="57" spans="2:18" ht="12.75" customHeight="1">
      <c r="B57" s="3"/>
      <c r="C57" s="9" t="s">
        <v>19</v>
      </c>
      <c r="D57" s="16">
        <f>'Exh17 TX limits New'!D57-'Exh17 TX Limits Old'!D57</f>
        <v>0</v>
      </c>
      <c r="E57" s="16">
        <f>'Exh17 TX limits New'!E57-'Exh17 TX Limits Old'!E57</f>
        <v>0</v>
      </c>
      <c r="F57" s="16">
        <f>'Exh17 TX limits New'!F57-'Exh17 TX Limits Old'!F57</f>
        <v>1435.3923481614402</v>
      </c>
      <c r="G57" s="16">
        <f>'Exh17 TX limits New'!G57-'Exh17 TX Limits Old'!G57</f>
        <v>0</v>
      </c>
      <c r="H57" s="16">
        <f>'Exh17 TX limits New'!H57-'Exh17 TX Limits Old'!H57</f>
        <v>0</v>
      </c>
      <c r="I57" s="16">
        <f>'Exh17 TX limits New'!I57-'Exh17 TX Limits Old'!I57</f>
        <v>0</v>
      </c>
      <c r="J57" s="16">
        <f>'Exh17 TX limits New'!J57-'Exh17 TX Limits Old'!J57</f>
        <v>0</v>
      </c>
      <c r="K57" s="16">
        <f>'Exh17 TX limits New'!K57-'Exh17 TX Limits Old'!K57</f>
        <v>0</v>
      </c>
      <c r="L57" s="16">
        <f>'Exh17 TX limits New'!L57-'Exh17 TX Limits Old'!L57</f>
        <v>0</v>
      </c>
      <c r="M57" s="16">
        <f>'Exh17 TX limits New'!M57-'Exh17 TX Limits Old'!M57</f>
        <v>0</v>
      </c>
      <c r="N57" s="16">
        <f>'Exh17 TX limits New'!N57-'Exh17 TX Limits Old'!N57</f>
        <v>0</v>
      </c>
      <c r="O57" s="16">
        <f>'Exh17 TX limits New'!O57-'Exh17 TX Limits Old'!O57</f>
        <v>0</v>
      </c>
      <c r="P57" s="16">
        <f>'Exh17 TX limits New'!P57-'Exh17 TX Limits Old'!P57</f>
        <v>0</v>
      </c>
      <c r="Q57" s="16">
        <f>'Exh17 TX limits New'!Q57-'Exh17 TX Limits Old'!Q57</f>
        <v>0</v>
      </c>
      <c r="R57" s="8"/>
    </row>
    <row r="58" spans="2:18" ht="12.75" customHeight="1">
      <c r="B58" s="3"/>
      <c r="C58" s="9" t="s">
        <v>20</v>
      </c>
      <c r="D58" s="16">
        <f>'Exh17 TX limits New'!D58-'Exh17 TX Limits Old'!D58</f>
        <v>0</v>
      </c>
      <c r="E58" s="16">
        <f>'Exh17 TX limits New'!E58-'Exh17 TX Limits Old'!E58</f>
        <v>1435.3923481614402</v>
      </c>
      <c r="F58" s="16">
        <f>'Exh17 TX limits New'!F58-'Exh17 TX Limits Old'!F58</f>
        <v>0</v>
      </c>
      <c r="G58" s="16">
        <f>'Exh17 TX limits New'!G58-'Exh17 TX Limits Old'!G58</f>
        <v>0</v>
      </c>
      <c r="H58" s="16">
        <f>'Exh17 TX limits New'!H58-'Exh17 TX Limits Old'!H58</f>
        <v>0</v>
      </c>
      <c r="I58" s="16">
        <f>'Exh17 TX limits New'!I58-'Exh17 TX Limits Old'!I58</f>
        <v>0</v>
      </c>
      <c r="J58" s="16">
        <f>'Exh17 TX limits New'!J58-'Exh17 TX Limits Old'!J58</f>
        <v>0</v>
      </c>
      <c r="K58" s="16">
        <f>'Exh17 TX limits New'!K58-'Exh17 TX Limits Old'!K58</f>
        <v>0</v>
      </c>
      <c r="L58" s="16">
        <f>'Exh17 TX limits New'!L58-'Exh17 TX Limits Old'!L58</f>
        <v>0</v>
      </c>
      <c r="M58" s="16">
        <f>'Exh17 TX limits New'!M58-'Exh17 TX Limits Old'!M58</f>
        <v>0</v>
      </c>
      <c r="N58" s="16">
        <f>'Exh17 TX limits New'!N58-'Exh17 TX Limits Old'!N58</f>
        <v>0</v>
      </c>
      <c r="O58" s="16">
        <f>'Exh17 TX limits New'!O58-'Exh17 TX Limits Old'!O58</f>
        <v>0</v>
      </c>
      <c r="P58" s="16">
        <f>'Exh17 TX limits New'!P58-'Exh17 TX Limits Old'!P58</f>
        <v>0</v>
      </c>
      <c r="Q58" s="16">
        <f>'Exh17 TX limits New'!Q58-'Exh17 TX Limits Old'!Q58</f>
        <v>0</v>
      </c>
      <c r="R58" s="8"/>
    </row>
    <row r="59" spans="2:18" ht="12.75" customHeight="1">
      <c r="B59" s="3"/>
      <c r="C59" s="9" t="s">
        <v>21</v>
      </c>
      <c r="D59" s="16">
        <f>'Exh17 TX limits New'!D59-'Exh17 TX Limits Old'!D59</f>
        <v>0</v>
      </c>
      <c r="E59" s="16">
        <f>'Exh17 TX limits New'!E59-'Exh17 TX Limits Old'!E59</f>
        <v>0</v>
      </c>
      <c r="F59" s="16">
        <f>'Exh17 TX limits New'!F59-'Exh17 TX Limits Old'!F59</f>
        <v>0</v>
      </c>
      <c r="G59" s="16">
        <f>'Exh17 TX limits New'!G59-'Exh17 TX Limits Old'!G59</f>
        <v>0</v>
      </c>
      <c r="H59" s="16">
        <f>'Exh17 TX limits New'!H59-'Exh17 TX Limits Old'!H59</f>
        <v>0</v>
      </c>
      <c r="I59" s="16">
        <f>'Exh17 TX limits New'!I59-'Exh17 TX Limits Old'!I59</f>
        <v>330</v>
      </c>
      <c r="J59" s="16">
        <f>'Exh17 TX limits New'!J59-'Exh17 TX Limits Old'!J59</f>
        <v>0</v>
      </c>
      <c r="K59" s="16">
        <f>'Exh17 TX limits New'!K59-'Exh17 TX Limits Old'!K59</f>
        <v>0</v>
      </c>
      <c r="L59" s="16">
        <f>'Exh17 TX limits New'!L59-'Exh17 TX Limits Old'!L59</f>
        <v>0</v>
      </c>
      <c r="M59" s="16">
        <f>'Exh17 TX limits New'!M59-'Exh17 TX Limits Old'!M59</f>
        <v>0</v>
      </c>
      <c r="N59" s="16">
        <f>'Exh17 TX limits New'!N59-'Exh17 TX Limits Old'!N59</f>
        <v>0</v>
      </c>
      <c r="O59" s="16">
        <f>'Exh17 TX limits New'!O59-'Exh17 TX Limits Old'!O59</f>
        <v>0</v>
      </c>
      <c r="P59" s="16">
        <f>'Exh17 TX limits New'!P59-'Exh17 TX Limits Old'!P59</f>
        <v>0</v>
      </c>
      <c r="Q59" s="16">
        <f>'Exh17 TX limits New'!Q59-'Exh17 TX Limits Old'!Q59</f>
        <v>0</v>
      </c>
      <c r="R59" s="8"/>
    </row>
    <row r="60" spans="2:18" ht="12.75" customHeight="1">
      <c r="B60" s="3"/>
      <c r="C60" s="9" t="s">
        <v>22</v>
      </c>
      <c r="D60" s="16">
        <f>'Exh17 TX limits New'!D60-'Exh17 TX Limits Old'!D60</f>
        <v>0</v>
      </c>
      <c r="E60" s="16">
        <f>'Exh17 TX limits New'!E60-'Exh17 TX Limits Old'!E60</f>
        <v>0</v>
      </c>
      <c r="F60" s="16">
        <f>'Exh17 TX limits New'!F60-'Exh17 TX Limits Old'!F60</f>
        <v>0</v>
      </c>
      <c r="G60" s="16">
        <f>'Exh17 TX limits New'!G60-'Exh17 TX Limits Old'!G60</f>
        <v>0</v>
      </c>
      <c r="H60" s="16">
        <f>'Exh17 TX limits New'!H60-'Exh17 TX Limits Old'!H60</f>
        <v>0</v>
      </c>
      <c r="I60" s="16">
        <f>'Exh17 TX limits New'!I60-'Exh17 TX Limits Old'!I60</f>
        <v>0</v>
      </c>
      <c r="J60" s="16">
        <f>'Exh17 TX limits New'!J60-'Exh17 TX Limits Old'!J60</f>
        <v>0</v>
      </c>
      <c r="K60" s="16">
        <f>'Exh17 TX limits New'!K60-'Exh17 TX Limits Old'!K60</f>
        <v>0</v>
      </c>
      <c r="L60" s="16">
        <f>'Exh17 TX limits New'!L60-'Exh17 TX Limits Old'!L60</f>
        <v>0</v>
      </c>
      <c r="M60" s="16">
        <f>'Exh17 TX limits New'!M60-'Exh17 TX Limits Old'!M60</f>
        <v>0</v>
      </c>
      <c r="N60" s="16">
        <f>'Exh17 TX limits New'!N60-'Exh17 TX Limits Old'!N60</f>
        <v>0</v>
      </c>
      <c r="O60" s="16">
        <f>'Exh17 TX limits New'!O60-'Exh17 TX Limits Old'!O60</f>
        <v>0</v>
      </c>
      <c r="P60" s="16">
        <f>'Exh17 TX limits New'!P60-'Exh17 TX Limits Old'!P60</f>
        <v>0</v>
      </c>
      <c r="Q60" s="16">
        <f>'Exh17 TX limits New'!Q60-'Exh17 TX Limits Old'!Q60</f>
        <v>0</v>
      </c>
      <c r="R60" s="8"/>
    </row>
    <row r="61" spans="2:18" ht="12.75">
      <c r="B61" s="3"/>
      <c r="C61" s="9" t="s">
        <v>23</v>
      </c>
      <c r="D61" s="16">
        <f>'Exh17 TX limits New'!D61-'Exh17 TX Limits Old'!D61</f>
        <v>0</v>
      </c>
      <c r="E61" s="16">
        <f>'Exh17 TX limits New'!E61-'Exh17 TX Limits Old'!E61</f>
        <v>0</v>
      </c>
      <c r="F61" s="16">
        <f>'Exh17 TX limits New'!F61-'Exh17 TX Limits Old'!F61</f>
        <v>0</v>
      </c>
      <c r="G61" s="16">
        <f>'Exh17 TX limits New'!G61-'Exh17 TX Limits Old'!G61</f>
        <v>0</v>
      </c>
      <c r="H61" s="16">
        <f>'Exh17 TX limits New'!H61-'Exh17 TX Limits Old'!H61</f>
        <v>0</v>
      </c>
      <c r="I61" s="16">
        <f>'Exh17 TX limits New'!I61-'Exh17 TX Limits Old'!I61</f>
        <v>0</v>
      </c>
      <c r="J61" s="16">
        <f>'Exh17 TX limits New'!J61-'Exh17 TX Limits Old'!J61</f>
        <v>0</v>
      </c>
      <c r="K61" s="16">
        <f>'Exh17 TX limits New'!K61-'Exh17 TX Limits Old'!K61</f>
        <v>0</v>
      </c>
      <c r="L61" s="16">
        <f>'Exh17 TX limits New'!L61-'Exh17 TX Limits Old'!L61</f>
        <v>0</v>
      </c>
      <c r="M61" s="16">
        <f>'Exh17 TX limits New'!M61-'Exh17 TX Limits Old'!M61</f>
        <v>0</v>
      </c>
      <c r="N61" s="16">
        <f>'Exh17 TX limits New'!N61-'Exh17 TX Limits Old'!N61</f>
        <v>0</v>
      </c>
      <c r="O61" s="16">
        <f>'Exh17 TX limits New'!O61-'Exh17 TX Limits Old'!O61</f>
        <v>0</v>
      </c>
      <c r="P61" s="16">
        <f>'Exh17 TX limits New'!P61-'Exh17 TX Limits Old'!P61</f>
        <v>0</v>
      </c>
      <c r="Q61" s="16">
        <f>'Exh17 TX limits New'!Q61-'Exh17 TX Limits Old'!Q61</f>
        <v>0</v>
      </c>
      <c r="R61" s="8"/>
    </row>
    <row r="62" spans="2:18" ht="12.75" customHeight="1">
      <c r="B62" s="3"/>
      <c r="C62" s="9" t="s">
        <v>24</v>
      </c>
      <c r="D62" s="16">
        <f>'Exh17 TX limits New'!D62-'Exh17 TX Limits Old'!D62</f>
        <v>0</v>
      </c>
      <c r="E62" s="16">
        <f>'Exh17 TX limits New'!E62-'Exh17 TX Limits Old'!E62</f>
        <v>0</v>
      </c>
      <c r="F62" s="16">
        <f>'Exh17 TX limits New'!F62-'Exh17 TX Limits Old'!F62</f>
        <v>0</v>
      </c>
      <c r="G62" s="16">
        <f>'Exh17 TX limits New'!G62-'Exh17 TX Limits Old'!G62</f>
        <v>0</v>
      </c>
      <c r="H62" s="16">
        <f>'Exh17 TX limits New'!H62-'Exh17 TX Limits Old'!H62</f>
        <v>0</v>
      </c>
      <c r="I62" s="16">
        <f>'Exh17 TX limits New'!I62-'Exh17 TX Limits Old'!I62</f>
        <v>0</v>
      </c>
      <c r="J62" s="16">
        <f>'Exh17 TX limits New'!J62-'Exh17 TX Limits Old'!J62</f>
        <v>0</v>
      </c>
      <c r="K62" s="16">
        <f>'Exh17 TX limits New'!K62-'Exh17 TX Limits Old'!K62</f>
        <v>0</v>
      </c>
      <c r="L62" s="16">
        <f>'Exh17 TX limits New'!L62-'Exh17 TX Limits Old'!L62</f>
        <v>0</v>
      </c>
      <c r="M62" s="16">
        <f>'Exh17 TX limits New'!M62-'Exh17 TX Limits Old'!M62</f>
        <v>0</v>
      </c>
      <c r="N62" s="16">
        <f>'Exh17 TX limits New'!N62-'Exh17 TX Limits Old'!N62</f>
        <v>0</v>
      </c>
      <c r="O62" s="16">
        <f>'Exh17 TX limits New'!O62-'Exh17 TX Limits Old'!O62</f>
        <v>0</v>
      </c>
      <c r="P62" s="16">
        <f>'Exh17 TX limits New'!P62-'Exh17 TX Limits Old'!P62</f>
        <v>0</v>
      </c>
      <c r="Q62" s="16">
        <f>'Exh17 TX limits New'!Q62-'Exh17 TX Limits Old'!Q62</f>
        <v>0</v>
      </c>
      <c r="R62" s="8"/>
    </row>
    <row r="63" spans="2:18" ht="12.75" customHeight="1">
      <c r="B63" s="3"/>
      <c r="C63" s="9" t="s">
        <v>25</v>
      </c>
      <c r="D63" s="16">
        <f>'Exh17 TX limits New'!D63-'Exh17 TX Limits Old'!D63</f>
        <v>0</v>
      </c>
      <c r="E63" s="16">
        <f>'Exh17 TX limits New'!E63-'Exh17 TX Limits Old'!E63</f>
        <v>0</v>
      </c>
      <c r="F63" s="16">
        <f>'Exh17 TX limits New'!F63-'Exh17 TX Limits Old'!F63</f>
        <v>0</v>
      </c>
      <c r="G63" s="16">
        <f>'Exh17 TX limits New'!G63-'Exh17 TX Limits Old'!G63</f>
        <v>0</v>
      </c>
      <c r="H63" s="16">
        <f>'Exh17 TX limits New'!H63-'Exh17 TX Limits Old'!H63</f>
        <v>0</v>
      </c>
      <c r="I63" s="16">
        <f>'Exh17 TX limits New'!I63-'Exh17 TX Limits Old'!I63</f>
        <v>0</v>
      </c>
      <c r="J63" s="16">
        <f>'Exh17 TX limits New'!J63-'Exh17 TX Limits Old'!J63</f>
        <v>0</v>
      </c>
      <c r="K63" s="16">
        <f>'Exh17 TX limits New'!K63-'Exh17 TX Limits Old'!K63</f>
        <v>0</v>
      </c>
      <c r="L63" s="16">
        <f>'Exh17 TX limits New'!L63-'Exh17 TX Limits Old'!L63</f>
        <v>0</v>
      </c>
      <c r="M63" s="16">
        <f>'Exh17 TX limits New'!M63-'Exh17 TX Limits Old'!M63</f>
        <v>0</v>
      </c>
      <c r="N63" s="16">
        <f>'Exh17 TX limits New'!N63-'Exh17 TX Limits Old'!N63</f>
        <v>0</v>
      </c>
      <c r="O63" s="16">
        <f>'Exh17 TX limits New'!O63-'Exh17 TX Limits Old'!O63</f>
        <v>0</v>
      </c>
      <c r="P63" s="16">
        <f>'Exh17 TX limits New'!P63-'Exh17 TX Limits Old'!P63</f>
        <v>0</v>
      </c>
      <c r="Q63" s="16">
        <f>'Exh17 TX limits New'!Q63-'Exh17 TX Limits Old'!Q63</f>
        <v>0</v>
      </c>
      <c r="R63" s="8"/>
    </row>
    <row r="64" spans="2:18" ht="12.75" customHeight="1">
      <c r="B64" s="3"/>
      <c r="C64" s="9" t="s">
        <v>26</v>
      </c>
      <c r="D64" s="16">
        <f>'Exh17 TX limits New'!D64-'Exh17 TX Limits Old'!D64</f>
        <v>0</v>
      </c>
      <c r="E64" s="16">
        <f>'Exh17 TX limits New'!E64-'Exh17 TX Limits Old'!E64</f>
        <v>0</v>
      </c>
      <c r="F64" s="16">
        <f>'Exh17 TX limits New'!F64-'Exh17 TX Limits Old'!F64</f>
        <v>0</v>
      </c>
      <c r="G64" s="16">
        <f>'Exh17 TX limits New'!G64-'Exh17 TX Limits Old'!G64</f>
        <v>0</v>
      </c>
      <c r="H64" s="16">
        <f>'Exh17 TX limits New'!H64-'Exh17 TX Limits Old'!H64</f>
        <v>0</v>
      </c>
      <c r="I64" s="16">
        <f>'Exh17 TX limits New'!I64-'Exh17 TX Limits Old'!I64</f>
        <v>0</v>
      </c>
      <c r="J64" s="16">
        <f>'Exh17 TX limits New'!J64-'Exh17 TX Limits Old'!J64</f>
        <v>0</v>
      </c>
      <c r="K64" s="16">
        <f>'Exh17 TX limits New'!K64-'Exh17 TX Limits Old'!K64</f>
        <v>0</v>
      </c>
      <c r="L64" s="16">
        <f>'Exh17 TX limits New'!L64-'Exh17 TX Limits Old'!L64</f>
        <v>0</v>
      </c>
      <c r="M64" s="16">
        <f>'Exh17 TX limits New'!M64-'Exh17 TX Limits Old'!M64</f>
        <v>0</v>
      </c>
      <c r="N64" s="16">
        <f>'Exh17 TX limits New'!N64-'Exh17 TX Limits Old'!N64</f>
        <v>0</v>
      </c>
      <c r="O64" s="16">
        <f>'Exh17 TX limits New'!O64-'Exh17 TX Limits Old'!O64</f>
        <v>0</v>
      </c>
      <c r="P64" s="16">
        <f>'Exh17 TX limits New'!P64-'Exh17 TX Limits Old'!P64</f>
        <v>0</v>
      </c>
      <c r="Q64" s="16">
        <f>'Exh17 TX limits New'!Q64-'Exh17 TX Limits Old'!Q64</f>
        <v>0</v>
      </c>
      <c r="R64" s="8"/>
    </row>
    <row r="65" spans="2:18" ht="12.75" customHeight="1">
      <c r="B65" s="3"/>
      <c r="C65" s="9" t="s">
        <v>27</v>
      </c>
      <c r="D65" s="16">
        <f>'Exh17 TX limits New'!D65-'Exh17 TX Limits Old'!D65</f>
        <v>0</v>
      </c>
      <c r="E65" s="16">
        <f>'Exh17 TX limits New'!E65-'Exh17 TX Limits Old'!E65</f>
        <v>0</v>
      </c>
      <c r="F65" s="16">
        <f>'Exh17 TX limits New'!F65-'Exh17 TX Limits Old'!F65</f>
        <v>0</v>
      </c>
      <c r="G65" s="16">
        <f>'Exh17 TX limits New'!G65-'Exh17 TX Limits Old'!G65</f>
        <v>0</v>
      </c>
      <c r="H65" s="16">
        <f>'Exh17 TX limits New'!H65-'Exh17 TX Limits Old'!H65</f>
        <v>0</v>
      </c>
      <c r="I65" s="16">
        <f>'Exh17 TX limits New'!I65-'Exh17 TX Limits Old'!I65</f>
        <v>0</v>
      </c>
      <c r="J65" s="16">
        <f>'Exh17 TX limits New'!J65-'Exh17 TX Limits Old'!J65</f>
        <v>0</v>
      </c>
      <c r="K65" s="16">
        <f>'Exh17 TX limits New'!K65-'Exh17 TX Limits Old'!K65</f>
        <v>0</v>
      </c>
      <c r="L65" s="16">
        <f>'Exh17 TX limits New'!L65-'Exh17 TX Limits Old'!L65</f>
        <v>0</v>
      </c>
      <c r="M65" s="16">
        <f>'Exh17 TX limits New'!M65-'Exh17 TX Limits Old'!M65</f>
        <v>0</v>
      </c>
      <c r="N65" s="16">
        <f>'Exh17 TX limits New'!N65-'Exh17 TX Limits Old'!N65</f>
        <v>0</v>
      </c>
      <c r="O65" s="16">
        <f>'Exh17 TX limits New'!O65-'Exh17 TX Limits Old'!O65</f>
        <v>0</v>
      </c>
      <c r="P65" s="16">
        <f>'Exh17 TX limits New'!P65-'Exh17 TX Limits Old'!P65</f>
        <v>0</v>
      </c>
      <c r="Q65" s="16">
        <f>'Exh17 TX limits New'!Q65-'Exh17 TX Limits Old'!Q65</f>
        <v>0</v>
      </c>
      <c r="R65" s="8"/>
    </row>
    <row r="66" spans="2:18" ht="12.75" customHeight="1">
      <c r="B66" s="3"/>
      <c r="C66" s="9" t="s">
        <v>28</v>
      </c>
      <c r="D66" s="16">
        <f>'Exh17 TX limits New'!D66-'Exh17 TX Limits Old'!D66</f>
        <v>0</v>
      </c>
      <c r="E66" s="16">
        <f>'Exh17 TX limits New'!E66-'Exh17 TX Limits Old'!E66</f>
        <v>0</v>
      </c>
      <c r="F66" s="16">
        <f>'Exh17 TX limits New'!F66-'Exh17 TX Limits Old'!F66</f>
        <v>0</v>
      </c>
      <c r="G66" s="16">
        <f>'Exh17 TX limits New'!G66-'Exh17 TX Limits Old'!G66</f>
        <v>0</v>
      </c>
      <c r="H66" s="16">
        <f>'Exh17 TX limits New'!H66-'Exh17 TX Limits Old'!H66</f>
        <v>0</v>
      </c>
      <c r="I66" s="16">
        <f>'Exh17 TX limits New'!I66-'Exh17 TX Limits Old'!I66</f>
        <v>0</v>
      </c>
      <c r="J66" s="16">
        <f>'Exh17 TX limits New'!J66-'Exh17 TX Limits Old'!J66</f>
        <v>0</v>
      </c>
      <c r="K66" s="16">
        <f>'Exh17 TX limits New'!K66-'Exh17 TX Limits Old'!K66</f>
        <v>0</v>
      </c>
      <c r="L66" s="16">
        <f>'Exh17 TX limits New'!L66-'Exh17 TX Limits Old'!L66</f>
        <v>0</v>
      </c>
      <c r="M66" s="16">
        <f>'Exh17 TX limits New'!M66-'Exh17 TX Limits Old'!M66</f>
        <v>0</v>
      </c>
      <c r="N66" s="16">
        <f>'Exh17 TX limits New'!N66-'Exh17 TX Limits Old'!N66</f>
        <v>0</v>
      </c>
      <c r="O66" s="16">
        <f>'Exh17 TX limits New'!O66-'Exh17 TX Limits Old'!O66</f>
        <v>236.23791441008234</v>
      </c>
      <c r="P66" s="16">
        <f>'Exh17 TX limits New'!P66-'Exh17 TX Limits Old'!P66</f>
        <v>0</v>
      </c>
      <c r="Q66" s="16">
        <f>'Exh17 TX limits New'!Q66-'Exh17 TX Limits Old'!Q66</f>
        <v>0</v>
      </c>
      <c r="R66" s="8"/>
    </row>
    <row r="67" spans="2:18" ht="12.75" customHeight="1">
      <c r="B67" s="3"/>
      <c r="C67" s="9" t="s">
        <v>29</v>
      </c>
      <c r="D67" s="16">
        <f>'Exh17 TX limits New'!D67-'Exh17 TX Limits Old'!D67</f>
        <v>0</v>
      </c>
      <c r="E67" s="16">
        <f>'Exh17 TX limits New'!E67-'Exh17 TX Limits Old'!E67</f>
        <v>0</v>
      </c>
      <c r="F67" s="16">
        <f>'Exh17 TX limits New'!F67-'Exh17 TX Limits Old'!F67</f>
        <v>0</v>
      </c>
      <c r="G67" s="16">
        <f>'Exh17 TX limits New'!G67-'Exh17 TX Limits Old'!G67</f>
        <v>0</v>
      </c>
      <c r="H67" s="16">
        <f>'Exh17 TX limits New'!H67-'Exh17 TX Limits Old'!H67</f>
        <v>0</v>
      </c>
      <c r="I67" s="16">
        <f>'Exh17 TX limits New'!I67-'Exh17 TX Limits Old'!I67</f>
        <v>0</v>
      </c>
      <c r="J67" s="16">
        <f>'Exh17 TX limits New'!J67-'Exh17 TX Limits Old'!J67</f>
        <v>0</v>
      </c>
      <c r="K67" s="16">
        <f>'Exh17 TX limits New'!K67-'Exh17 TX Limits Old'!K67</f>
        <v>0</v>
      </c>
      <c r="L67" s="16">
        <f>'Exh17 TX limits New'!L67-'Exh17 TX Limits Old'!L67</f>
        <v>0</v>
      </c>
      <c r="M67" s="16">
        <f>'Exh17 TX limits New'!M67-'Exh17 TX Limits Old'!M67</f>
        <v>0</v>
      </c>
      <c r="N67" s="16">
        <f>'Exh17 TX limits New'!N67-'Exh17 TX Limits Old'!N67</f>
        <v>236.23811679971573</v>
      </c>
      <c r="O67" s="16">
        <f>'Exh17 TX limits New'!O67-'Exh17 TX Limits Old'!O67</f>
        <v>0</v>
      </c>
      <c r="P67" s="16">
        <f>'Exh17 TX limits New'!P67-'Exh17 TX Limits Old'!P67</f>
        <v>0</v>
      </c>
      <c r="Q67" s="16">
        <f>'Exh17 TX limits New'!Q67-'Exh17 TX Limits Old'!Q67</f>
        <v>0</v>
      </c>
      <c r="R67" s="8"/>
    </row>
    <row r="68" spans="2:18" ht="12.75" customHeight="1">
      <c r="B68" s="3"/>
      <c r="C68" s="9" t="s">
        <v>30</v>
      </c>
      <c r="D68" s="16">
        <f>'Exh17 TX limits New'!D68-'Exh17 TX Limits Old'!D68</f>
        <v>0</v>
      </c>
      <c r="E68" s="16">
        <f>'Exh17 TX limits New'!E68-'Exh17 TX Limits Old'!E68</f>
        <v>0</v>
      </c>
      <c r="F68" s="16">
        <f>'Exh17 TX limits New'!F68-'Exh17 TX Limits Old'!F68</f>
        <v>0</v>
      </c>
      <c r="G68" s="16">
        <f>'Exh17 TX limits New'!G68-'Exh17 TX Limits Old'!G68</f>
        <v>0</v>
      </c>
      <c r="H68" s="16">
        <f>'Exh17 TX limits New'!H68-'Exh17 TX Limits Old'!H68</f>
        <v>0</v>
      </c>
      <c r="I68" s="16">
        <f>'Exh17 TX limits New'!I68-'Exh17 TX Limits Old'!I68</f>
        <v>0</v>
      </c>
      <c r="J68" s="16">
        <f>'Exh17 TX limits New'!J68-'Exh17 TX Limits Old'!J68</f>
        <v>0</v>
      </c>
      <c r="K68" s="16">
        <f>'Exh17 TX limits New'!K68-'Exh17 TX Limits Old'!K68</f>
        <v>0</v>
      </c>
      <c r="L68" s="16">
        <f>'Exh17 TX limits New'!L68-'Exh17 TX Limits Old'!L68</f>
        <v>0</v>
      </c>
      <c r="M68" s="16">
        <f>'Exh17 TX limits New'!M68-'Exh17 TX Limits Old'!M68</f>
        <v>0</v>
      </c>
      <c r="N68" s="16">
        <f>'Exh17 TX limits New'!N68-'Exh17 TX Limits Old'!N68</f>
        <v>0</v>
      </c>
      <c r="O68" s="16">
        <f>'Exh17 TX limits New'!O68-'Exh17 TX Limits Old'!O68</f>
        <v>0</v>
      </c>
      <c r="P68" s="16">
        <f>'Exh17 TX limits New'!P68-'Exh17 TX Limits Old'!P68</f>
        <v>0</v>
      </c>
      <c r="Q68" s="16">
        <f>'Exh17 TX limits New'!Q68-'Exh17 TX Limits Old'!Q68</f>
        <v>0</v>
      </c>
      <c r="R68" s="8"/>
    </row>
    <row r="69" spans="2:18" ht="12.75" customHeight="1">
      <c r="B69" s="3"/>
      <c r="C69" s="10" t="s">
        <v>31</v>
      </c>
      <c r="D69" s="16">
        <f>'Exh17 TX limits New'!D69-'Exh17 TX Limits Old'!D69</f>
        <v>0</v>
      </c>
      <c r="E69" s="16">
        <f>'Exh17 TX limits New'!E69-'Exh17 TX Limits Old'!E69</f>
        <v>0</v>
      </c>
      <c r="F69" s="16">
        <f>'Exh17 TX limits New'!F69-'Exh17 TX Limits Old'!F69</f>
        <v>0</v>
      </c>
      <c r="G69" s="16">
        <f>'Exh17 TX limits New'!G69-'Exh17 TX Limits Old'!G69</f>
        <v>0</v>
      </c>
      <c r="H69" s="16">
        <f>'Exh17 TX limits New'!H69-'Exh17 TX Limits Old'!H69</f>
        <v>0</v>
      </c>
      <c r="I69" s="16">
        <f>'Exh17 TX limits New'!I69-'Exh17 TX Limits Old'!I69</f>
        <v>0</v>
      </c>
      <c r="J69" s="16">
        <f>'Exh17 TX limits New'!J69-'Exh17 TX Limits Old'!J69</f>
        <v>0</v>
      </c>
      <c r="K69" s="16">
        <f>'Exh17 TX limits New'!K69-'Exh17 TX Limits Old'!K69</f>
        <v>0</v>
      </c>
      <c r="L69" s="16">
        <f>'Exh17 TX limits New'!L69-'Exh17 TX Limits Old'!L69</f>
        <v>0</v>
      </c>
      <c r="M69" s="16">
        <f>'Exh17 TX limits New'!M69-'Exh17 TX Limits Old'!M69</f>
        <v>0</v>
      </c>
      <c r="N69" s="16">
        <f>'Exh17 TX limits New'!N69-'Exh17 TX Limits Old'!N69</f>
        <v>0</v>
      </c>
      <c r="O69" s="16">
        <f>'Exh17 TX limits New'!O69-'Exh17 TX Limits Old'!O69</f>
        <v>0</v>
      </c>
      <c r="P69" s="16">
        <f>'Exh17 TX limits New'!P69-'Exh17 TX Limits Old'!P69</f>
        <v>0</v>
      </c>
      <c r="Q69" s="16">
        <f>'Exh17 TX limits New'!Q69-'Exh17 TX Limits Old'!Q69</f>
        <v>0</v>
      </c>
      <c r="R69" s="8"/>
    </row>
    <row r="70" spans="3:17" ht="12.7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ht="12.75" customHeight="1">
      <c r="B71" s="1" t="s">
        <v>32</v>
      </c>
    </row>
    <row r="72" spans="2:5" ht="12.75">
      <c r="B72" s="17" t="s">
        <v>33</v>
      </c>
      <c r="C72" s="18"/>
      <c r="D72" s="18"/>
      <c r="E72" s="18"/>
    </row>
  </sheetData>
  <sheetProtection/>
  <mergeCells count="4">
    <mergeCell ref="B3:I3"/>
    <mergeCell ref="B4:G4"/>
    <mergeCell ref="B38:E38"/>
    <mergeCell ref="B72:E7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tabSelected="1" zoomScale="75" zoomScaleNormal="75" zoomScalePageLayoutView="0" workbookViewId="0" topLeftCell="C4">
      <selection activeCell="I63" sqref="I63"/>
    </sheetView>
  </sheetViews>
  <sheetFormatPr defaultColWidth="17.140625" defaultRowHeight="12.75" customHeight="1"/>
  <cols>
    <col min="1" max="2" width="17.140625" style="0" customWidth="1"/>
    <col min="3" max="3" width="21.7109375" style="0" customWidth="1"/>
    <col min="4" max="17" width="14.140625" style="0" customWidth="1"/>
    <col min="18" max="20" width="17.140625" style="0" customWidth="1"/>
  </cols>
  <sheetData>
    <row r="3" spans="2:9" ht="12.75">
      <c r="B3" s="17" t="s">
        <v>0</v>
      </c>
      <c r="C3" s="18"/>
      <c r="D3" s="18"/>
      <c r="E3" s="18"/>
      <c r="F3" s="18"/>
      <c r="G3" s="18"/>
      <c r="H3" s="18"/>
      <c r="I3" s="18"/>
    </row>
    <row r="4" spans="2:7" ht="12.75">
      <c r="B4" s="17" t="s">
        <v>1</v>
      </c>
      <c r="C4" s="18"/>
      <c r="D4" s="18"/>
      <c r="E4" s="18"/>
      <c r="F4" s="18"/>
      <c r="G4" s="18"/>
    </row>
    <row r="6" ht="12.75" customHeight="1">
      <c r="D6" s="1" t="s">
        <v>2</v>
      </c>
    </row>
    <row r="7" spans="3:17" ht="12.75" customHeight="1">
      <c r="C7" s="2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</row>
    <row r="8" spans="2:18" ht="12.75" customHeight="1">
      <c r="B8" s="3" t="s">
        <v>17</v>
      </c>
      <c r="C8" s="4" t="s">
        <v>3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8"/>
    </row>
    <row r="9" spans="2:18" ht="12.75" customHeight="1">
      <c r="B9" s="3"/>
      <c r="C9" s="9" t="s">
        <v>4</v>
      </c>
      <c r="D9" s="8"/>
      <c r="L9" s="1">
        <v>2260</v>
      </c>
      <c r="Q9" s="3"/>
      <c r="R9" s="8"/>
    </row>
    <row r="10" spans="2:18" ht="12.75" customHeight="1">
      <c r="B10" s="3"/>
      <c r="C10" s="9" t="s">
        <v>5</v>
      </c>
      <c r="D10" s="8"/>
      <c r="Q10" s="3"/>
      <c r="R10" s="8"/>
    </row>
    <row r="11" spans="2:18" ht="12.75" customHeight="1">
      <c r="B11" s="3"/>
      <c r="C11" s="9" t="s">
        <v>6</v>
      </c>
      <c r="D11" s="8"/>
      <c r="Q11" s="3"/>
      <c r="R11" s="8"/>
    </row>
    <row r="12" spans="2:18" ht="12.75" customHeight="1">
      <c r="B12" s="3"/>
      <c r="C12" s="9" t="s">
        <v>7</v>
      </c>
      <c r="D12" s="8"/>
      <c r="I12" s="1">
        <v>372</v>
      </c>
      <c r="M12" s="1">
        <v>1970</v>
      </c>
      <c r="Q12" s="3"/>
      <c r="R12" s="8"/>
    </row>
    <row r="13" spans="2:18" ht="12.75" customHeight="1">
      <c r="B13" s="3"/>
      <c r="C13" s="9" t="s">
        <v>8</v>
      </c>
      <c r="D13" s="8"/>
      <c r="H13" s="1">
        <v>165</v>
      </c>
      <c r="M13" s="1">
        <v>2635</v>
      </c>
      <c r="O13" s="1">
        <v>2000</v>
      </c>
      <c r="Q13" s="3"/>
      <c r="R13" s="8"/>
    </row>
    <row r="14" spans="2:18" ht="12.75" customHeight="1">
      <c r="B14" s="3"/>
      <c r="C14" s="9" t="s">
        <v>9</v>
      </c>
      <c r="D14" s="8"/>
      <c r="K14" s="1">
        <v>5000</v>
      </c>
      <c r="L14" s="1">
        <v>5000</v>
      </c>
      <c r="Q14" s="3">
        <v>4800</v>
      </c>
      <c r="R14" s="8"/>
    </row>
    <row r="15" spans="2:18" ht="12.75" customHeight="1">
      <c r="B15" s="3"/>
      <c r="C15" s="9" t="s">
        <v>10</v>
      </c>
      <c r="D15" s="8"/>
      <c r="J15" s="1">
        <v>2045</v>
      </c>
      <c r="N15" s="1">
        <v>117</v>
      </c>
      <c r="Q15" s="3"/>
      <c r="R15" s="8"/>
    </row>
    <row r="16" spans="2:18" ht="12.75" customHeight="1">
      <c r="B16" s="3"/>
      <c r="C16" s="9" t="s">
        <v>11</v>
      </c>
      <c r="D16" s="8"/>
      <c r="E16" s="1">
        <v>2540</v>
      </c>
      <c r="J16" s="1">
        <v>2100</v>
      </c>
      <c r="M16" s="1">
        <v>960</v>
      </c>
      <c r="Q16" s="3"/>
      <c r="R16" s="8"/>
    </row>
    <row r="17" spans="2:18" ht="12.75" customHeight="1">
      <c r="B17" s="3"/>
      <c r="C17" s="9" t="s">
        <v>12</v>
      </c>
      <c r="D17" s="8"/>
      <c r="H17" s="1">
        <v>700</v>
      </c>
      <c r="I17" s="1">
        <v>2300</v>
      </c>
      <c r="L17" s="1">
        <v>3800</v>
      </c>
      <c r="N17" s="1">
        <v>1629</v>
      </c>
      <c r="O17" s="1">
        <v>2800</v>
      </c>
      <c r="Q17" s="3"/>
      <c r="R17" s="8"/>
    </row>
    <row r="18" spans="2:18" ht="12.75" customHeight="1">
      <c r="B18" s="3"/>
      <c r="C18" s="9" t="s">
        <v>13</v>
      </c>
      <c r="D18" s="8"/>
      <c r="K18" s="1">
        <v>99</v>
      </c>
      <c r="M18" s="1">
        <v>1137</v>
      </c>
      <c r="Q18" s="3"/>
      <c r="R18" s="8"/>
    </row>
    <row r="19" spans="2:18" ht="12.75" customHeight="1">
      <c r="B19" s="3"/>
      <c r="C19" s="9" t="s">
        <v>14</v>
      </c>
      <c r="D19" s="8"/>
      <c r="I19" s="1">
        <v>1600</v>
      </c>
      <c r="M19" s="1">
        <v>1600</v>
      </c>
      <c r="Q19" s="3"/>
      <c r="R19" s="8"/>
    </row>
    <row r="20" spans="2:18" ht="12.75" customHeight="1">
      <c r="B20" s="3"/>
      <c r="C20" s="9" t="s">
        <v>15</v>
      </c>
      <c r="D20" s="8"/>
      <c r="Q20" s="3"/>
      <c r="R20" s="8"/>
    </row>
    <row r="21" spans="2:18" ht="12.75" customHeight="1">
      <c r="B21" s="3"/>
      <c r="C21" s="9" t="s">
        <v>16</v>
      </c>
      <c r="D21" s="8"/>
      <c r="J21" s="1">
        <v>4450</v>
      </c>
      <c r="Q21" s="3"/>
      <c r="R21" s="8"/>
    </row>
    <row r="22" spans="2:18" ht="12.75" customHeight="1">
      <c r="B22" s="3"/>
      <c r="C22" s="9" t="s">
        <v>18</v>
      </c>
      <c r="D22" s="8"/>
      <c r="I22" s="1">
        <v>150</v>
      </c>
      <c r="Q22" s="3"/>
      <c r="R22" s="8"/>
    </row>
    <row r="23" spans="2:18" ht="12.75" customHeight="1">
      <c r="B23" s="3"/>
      <c r="C23" s="9" t="s">
        <v>19</v>
      </c>
      <c r="D23" s="8"/>
      <c r="P23" s="1">
        <v>600</v>
      </c>
      <c r="Q23" s="3"/>
      <c r="R23" s="8"/>
    </row>
    <row r="24" spans="2:18" ht="12.75" customHeight="1">
      <c r="B24" s="3"/>
      <c r="C24" s="9" t="s">
        <v>20</v>
      </c>
      <c r="D24" s="8"/>
      <c r="P24" s="1">
        <v>600</v>
      </c>
      <c r="Q24" s="3"/>
      <c r="R24" s="8"/>
    </row>
    <row r="25" spans="2:18" ht="12.75" customHeight="1">
      <c r="B25" s="3"/>
      <c r="C25" s="9" t="s">
        <v>21</v>
      </c>
      <c r="D25" s="8"/>
      <c r="P25" s="1">
        <v>0</v>
      </c>
      <c r="Q25" s="3"/>
      <c r="R25" s="8"/>
    </row>
    <row r="26" spans="2:18" ht="12.75" customHeight="1">
      <c r="B26" s="3"/>
      <c r="C26" s="9" t="s">
        <v>22</v>
      </c>
      <c r="D26" s="8"/>
      <c r="H26" s="1">
        <v>262</v>
      </c>
      <c r="K26" s="1">
        <v>1840</v>
      </c>
      <c r="M26" s="1">
        <v>140</v>
      </c>
      <c r="Q26" s="3"/>
      <c r="R26" s="8"/>
    </row>
    <row r="27" spans="2:18" ht="12.75">
      <c r="B27" s="3"/>
      <c r="C27" s="9" t="s">
        <v>23</v>
      </c>
      <c r="D27" s="8"/>
      <c r="Q27" s="3"/>
      <c r="R27" s="8"/>
    </row>
    <row r="28" spans="2:18" ht="12.75" customHeight="1">
      <c r="B28" s="3"/>
      <c r="C28" s="9" t="s">
        <v>24</v>
      </c>
      <c r="D28" s="8"/>
      <c r="Q28" s="3"/>
      <c r="R28" s="8"/>
    </row>
    <row r="29" spans="2:18" ht="12.75" customHeight="1">
      <c r="B29" s="3"/>
      <c r="C29" s="9" t="s">
        <v>25</v>
      </c>
      <c r="D29" s="8"/>
      <c r="J29" s="1">
        <v>909</v>
      </c>
      <c r="K29" s="1">
        <v>1305</v>
      </c>
      <c r="L29" s="1">
        <v>1111</v>
      </c>
      <c r="M29" s="1">
        <v>709</v>
      </c>
      <c r="N29" s="1">
        <v>1467</v>
      </c>
      <c r="Q29" s="3"/>
      <c r="R29" s="8"/>
    </row>
    <row r="30" spans="2:18" ht="12.75" customHeight="1">
      <c r="B30" s="3"/>
      <c r="C30" s="9" t="s">
        <v>26</v>
      </c>
      <c r="D30" s="8"/>
      <c r="I30" s="1">
        <v>200</v>
      </c>
      <c r="O30" s="1">
        <v>310</v>
      </c>
      <c r="Q30" s="3"/>
      <c r="R30" s="8"/>
    </row>
    <row r="31" spans="2:18" ht="12.75" customHeight="1">
      <c r="B31" s="3"/>
      <c r="C31" s="9" t="s">
        <v>27</v>
      </c>
      <c r="D31" s="8"/>
      <c r="E31" s="1">
        <v>2400</v>
      </c>
      <c r="G31" s="1">
        <v>3700</v>
      </c>
      <c r="Q31" s="3"/>
      <c r="R31" s="8"/>
    </row>
    <row r="32" spans="2:18" ht="12.75" customHeight="1">
      <c r="B32" s="3"/>
      <c r="C32" s="9" t="s">
        <v>28</v>
      </c>
      <c r="D32" s="8"/>
      <c r="E32" s="1">
        <v>1800</v>
      </c>
      <c r="L32" s="1">
        <v>2000</v>
      </c>
      <c r="M32" s="1">
        <v>750</v>
      </c>
      <c r="O32" s="1">
        <v>330</v>
      </c>
      <c r="Q32" s="3"/>
      <c r="R32" s="8"/>
    </row>
    <row r="33" spans="2:18" ht="12.75" customHeight="1">
      <c r="B33" s="3"/>
      <c r="C33" s="9" t="s">
        <v>29</v>
      </c>
      <c r="D33" s="8">
        <v>400</v>
      </c>
      <c r="E33" s="1">
        <v>850</v>
      </c>
      <c r="F33" s="1">
        <v>800</v>
      </c>
      <c r="Q33" s="3"/>
      <c r="R33" s="8"/>
    </row>
    <row r="34" spans="2:18" ht="12.75" customHeight="1">
      <c r="B34" s="3"/>
      <c r="C34" s="9" t="s">
        <v>30</v>
      </c>
      <c r="D34" s="8"/>
      <c r="E34" s="1">
        <v>3000</v>
      </c>
      <c r="L34" s="1">
        <v>4000</v>
      </c>
      <c r="Q34" s="3">
        <v>700</v>
      </c>
      <c r="R34" s="8"/>
    </row>
    <row r="35" spans="2:18" ht="12.75" customHeight="1">
      <c r="B35" s="3"/>
      <c r="C35" s="10" t="s">
        <v>31</v>
      </c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2"/>
      <c r="R35" s="8"/>
    </row>
    <row r="36" spans="3:17" ht="12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ht="12.75" customHeight="1">
      <c r="B37" s="1" t="s">
        <v>32</v>
      </c>
    </row>
    <row r="38" spans="2:5" ht="12.75">
      <c r="B38" s="17" t="s">
        <v>33</v>
      </c>
      <c r="C38" s="18"/>
      <c r="D38" s="18"/>
      <c r="E38" s="18"/>
    </row>
    <row r="40" ht="12.75" customHeight="1">
      <c r="D40" s="1" t="s">
        <v>2</v>
      </c>
    </row>
    <row r="41" spans="3:17" ht="25.5">
      <c r="C41" s="2"/>
      <c r="D41" s="2" t="s">
        <v>18</v>
      </c>
      <c r="E41" s="2" t="s">
        <v>34</v>
      </c>
      <c r="F41" s="2" t="s">
        <v>20</v>
      </c>
      <c r="G41" s="2" t="s">
        <v>21</v>
      </c>
      <c r="H41" s="2" t="s">
        <v>22</v>
      </c>
      <c r="I41" s="2" t="s">
        <v>23</v>
      </c>
      <c r="J41" s="2" t="s">
        <v>24</v>
      </c>
      <c r="K41" s="2" t="s">
        <v>25</v>
      </c>
      <c r="L41" s="2" t="s">
        <v>26</v>
      </c>
      <c r="M41" s="2" t="s">
        <v>27</v>
      </c>
      <c r="N41" s="2" t="s">
        <v>28</v>
      </c>
      <c r="O41" s="2" t="s">
        <v>29</v>
      </c>
      <c r="P41" s="2" t="s">
        <v>30</v>
      </c>
      <c r="Q41" s="2" t="s">
        <v>31</v>
      </c>
    </row>
    <row r="42" spans="2:18" ht="12.75" customHeight="1">
      <c r="B42" s="3" t="s">
        <v>17</v>
      </c>
      <c r="C42" s="4" t="s">
        <v>3</v>
      </c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400</v>
      </c>
      <c r="P42" s="6"/>
      <c r="Q42" s="7"/>
      <c r="R42" s="8"/>
    </row>
    <row r="43" spans="2:18" ht="12.75" customHeight="1">
      <c r="B43" s="3"/>
      <c r="C43" s="9" t="s">
        <v>4</v>
      </c>
      <c r="D43" s="8"/>
      <c r="M43" s="1">
        <v>2000</v>
      </c>
      <c r="N43" s="1">
        <v>1300</v>
      </c>
      <c r="O43" s="1">
        <v>1300</v>
      </c>
      <c r="P43" s="1">
        <v>2100</v>
      </c>
      <c r="Q43" s="3"/>
      <c r="R43" s="8"/>
    </row>
    <row r="44" spans="2:18" ht="12.75" customHeight="1">
      <c r="B44" s="3"/>
      <c r="C44" s="9" t="s">
        <v>5</v>
      </c>
      <c r="D44" s="8"/>
      <c r="O44" s="1">
        <v>800</v>
      </c>
      <c r="Q44" s="3"/>
      <c r="R44" s="8"/>
    </row>
    <row r="45" spans="2:18" ht="12.75" customHeight="1">
      <c r="B45" s="3"/>
      <c r="C45" s="9" t="s">
        <v>6</v>
      </c>
      <c r="D45" s="8"/>
      <c r="M45" s="1">
        <v>900</v>
      </c>
      <c r="Q45" s="3"/>
      <c r="R45" s="8"/>
    </row>
    <row r="46" spans="2:18" ht="12.75" customHeight="1">
      <c r="B46" s="3"/>
      <c r="C46" s="9" t="s">
        <v>7</v>
      </c>
      <c r="D46" s="8"/>
      <c r="H46" s="1">
        <v>330</v>
      </c>
      <c r="Q46" s="3"/>
      <c r="R46" s="8"/>
    </row>
    <row r="47" spans="2:18" ht="12.75" customHeight="1">
      <c r="B47" s="3"/>
      <c r="C47" s="9" t="s">
        <v>8</v>
      </c>
      <c r="D47" s="8">
        <v>200</v>
      </c>
      <c r="L47" s="1">
        <v>200</v>
      </c>
      <c r="Q47" s="3"/>
      <c r="R47" s="8"/>
    </row>
    <row r="48" spans="2:18" ht="12.75" customHeight="1">
      <c r="B48" s="3"/>
      <c r="C48" s="9" t="s">
        <v>9</v>
      </c>
      <c r="D48" s="8"/>
      <c r="K48" s="1">
        <v>992</v>
      </c>
      <c r="Q48" s="3"/>
      <c r="R48" s="8"/>
    </row>
    <row r="49" spans="2:18" ht="12.75" customHeight="1">
      <c r="B49" s="3"/>
      <c r="C49" s="9" t="s">
        <v>10</v>
      </c>
      <c r="D49" s="8"/>
      <c r="H49" s="1">
        <v>1580</v>
      </c>
      <c r="K49" s="1">
        <v>1424</v>
      </c>
      <c r="Q49" s="3"/>
      <c r="R49" s="8"/>
    </row>
    <row r="50" spans="2:18" ht="12.75" customHeight="1">
      <c r="B50" s="3"/>
      <c r="C50" s="9" t="s">
        <v>11</v>
      </c>
      <c r="D50" s="8"/>
      <c r="K50" s="1">
        <v>1212</v>
      </c>
      <c r="N50" s="1">
        <v>2000</v>
      </c>
      <c r="P50" s="1">
        <v>4000</v>
      </c>
      <c r="Q50" s="3"/>
      <c r="R50" s="8"/>
    </row>
    <row r="51" spans="2:18" ht="12.75" customHeight="1">
      <c r="B51" s="3"/>
      <c r="C51" s="9" t="s">
        <v>12</v>
      </c>
      <c r="D51" s="8"/>
      <c r="H51" s="1">
        <v>90</v>
      </c>
      <c r="K51" s="1">
        <v>773</v>
      </c>
      <c r="N51" s="1">
        <v>3200</v>
      </c>
      <c r="Q51" s="3"/>
      <c r="R51" s="8"/>
    </row>
    <row r="52" spans="2:18" ht="12.75" customHeight="1">
      <c r="B52" s="3"/>
      <c r="C52" s="9" t="s">
        <v>13</v>
      </c>
      <c r="D52" s="8"/>
      <c r="K52" s="1">
        <v>1600</v>
      </c>
      <c r="Q52" s="3"/>
      <c r="R52" s="8"/>
    </row>
    <row r="53" spans="2:18" ht="12.75" customHeight="1">
      <c r="B53" s="3"/>
      <c r="C53" s="9" t="s">
        <v>14</v>
      </c>
      <c r="D53" s="8"/>
      <c r="L53" s="1">
        <v>310</v>
      </c>
      <c r="N53" s="1">
        <v>1800</v>
      </c>
      <c r="Q53" s="3"/>
      <c r="R53" s="8"/>
    </row>
    <row r="54" spans="2:18" ht="12.75" customHeight="1">
      <c r="B54" s="3"/>
      <c r="C54" s="9" t="s">
        <v>15</v>
      </c>
      <c r="D54" s="8"/>
      <c r="E54" s="1">
        <v>600</v>
      </c>
      <c r="F54" s="1">
        <v>600</v>
      </c>
      <c r="G54" s="1">
        <v>430</v>
      </c>
      <c r="Q54" s="3"/>
      <c r="R54" s="8"/>
    </row>
    <row r="55" spans="2:18" ht="12.75" customHeight="1">
      <c r="B55" s="3"/>
      <c r="C55" s="9" t="s">
        <v>16</v>
      </c>
      <c r="D55" s="8"/>
      <c r="P55" s="1">
        <v>2400</v>
      </c>
      <c r="Q55" s="3"/>
      <c r="R55" s="8"/>
    </row>
    <row r="56" spans="2:18" ht="12.75" customHeight="1">
      <c r="B56" s="3"/>
      <c r="C56" s="9" t="s">
        <v>18</v>
      </c>
      <c r="D56" s="8"/>
      <c r="Q56" s="3"/>
      <c r="R56" s="8"/>
    </row>
    <row r="57" spans="2:18" ht="12.75" customHeight="1">
      <c r="B57" s="3"/>
      <c r="C57" s="9" t="s">
        <v>19</v>
      </c>
      <c r="D57" s="8"/>
      <c r="F57" s="1">
        <v>4250</v>
      </c>
      <c r="H57" s="1">
        <v>1600</v>
      </c>
      <c r="J57" s="1">
        <v>1000</v>
      </c>
      <c r="Q57" s="3"/>
      <c r="R57" s="8"/>
    </row>
    <row r="58" spans="2:18" ht="12.75" customHeight="1">
      <c r="B58" s="3"/>
      <c r="C58" s="9" t="s">
        <v>20</v>
      </c>
      <c r="D58" s="8"/>
      <c r="E58" s="1">
        <v>1999</v>
      </c>
      <c r="G58" s="1">
        <v>6130</v>
      </c>
      <c r="I58" s="1">
        <v>1500</v>
      </c>
      <c r="Q58" s="3"/>
      <c r="R58" s="8"/>
    </row>
    <row r="59" spans="2:18" ht="12.75" customHeight="1">
      <c r="B59" s="3"/>
      <c r="C59" s="9" t="s">
        <v>21</v>
      </c>
      <c r="D59" s="8"/>
      <c r="F59" s="1">
        <v>1999</v>
      </c>
      <c r="I59">
        <v>0</v>
      </c>
      <c r="Q59" s="3"/>
      <c r="R59" s="8"/>
    </row>
    <row r="60" spans="2:18" ht="12.75" customHeight="1">
      <c r="B60" s="3"/>
      <c r="C60" s="9" t="s">
        <v>22</v>
      </c>
      <c r="D60" s="8"/>
      <c r="E60" s="1">
        <v>1725</v>
      </c>
      <c r="Q60" s="3"/>
      <c r="R60" s="8"/>
    </row>
    <row r="61" spans="2:18" ht="12.75">
      <c r="B61" s="3"/>
      <c r="C61" s="9" t="s">
        <v>23</v>
      </c>
      <c r="D61" s="8"/>
      <c r="F61" s="1">
        <v>500</v>
      </c>
      <c r="G61" s="1">
        <v>330</v>
      </c>
      <c r="J61" s="1">
        <v>8000</v>
      </c>
      <c r="Q61" s="3"/>
      <c r="R61" s="8"/>
    </row>
    <row r="62" spans="2:18" ht="12.75" customHeight="1">
      <c r="B62" s="3"/>
      <c r="C62" s="9" t="s">
        <v>24</v>
      </c>
      <c r="D62" s="8"/>
      <c r="E62" s="1">
        <v>2000</v>
      </c>
      <c r="I62" s="1">
        <v>8000</v>
      </c>
      <c r="K62" s="1">
        <v>8000</v>
      </c>
      <c r="Q62" s="3"/>
      <c r="R62" s="8"/>
    </row>
    <row r="63" spans="2:18" ht="12.75" customHeight="1">
      <c r="B63" s="3"/>
      <c r="C63" s="9" t="s">
        <v>25</v>
      </c>
      <c r="D63" s="8"/>
      <c r="J63" s="1">
        <v>8000</v>
      </c>
      <c r="P63" s="1">
        <v>2500</v>
      </c>
      <c r="Q63" s="3">
        <v>3000</v>
      </c>
      <c r="R63" s="8"/>
    </row>
    <row r="64" spans="2:18" ht="12.75" customHeight="1">
      <c r="B64" s="3"/>
      <c r="C64" s="9" t="s">
        <v>26</v>
      </c>
      <c r="D64" s="8"/>
      <c r="N64" s="1">
        <v>210</v>
      </c>
      <c r="Q64" s="3"/>
      <c r="R64" s="8"/>
    </row>
    <row r="65" spans="2:18" ht="12.75" customHeight="1">
      <c r="B65" s="3"/>
      <c r="C65" s="9" t="s">
        <v>27</v>
      </c>
      <c r="D65" s="8"/>
      <c r="P65" s="1">
        <v>2600</v>
      </c>
      <c r="Q65" s="3">
        <v>2000</v>
      </c>
      <c r="R65" s="8"/>
    </row>
    <row r="66" spans="2:18" ht="12.75" customHeight="1">
      <c r="B66" s="3"/>
      <c r="C66" s="9" t="s">
        <v>28</v>
      </c>
      <c r="D66" s="8"/>
      <c r="L66" s="1">
        <v>210</v>
      </c>
      <c r="O66" s="1">
        <v>4000</v>
      </c>
      <c r="Q66" s="3"/>
      <c r="R66" s="8"/>
    </row>
    <row r="67" spans="2:18" ht="12.75" customHeight="1">
      <c r="B67" s="3"/>
      <c r="C67" s="9" t="s">
        <v>29</v>
      </c>
      <c r="D67" s="8"/>
      <c r="N67">
        <v>640</v>
      </c>
      <c r="Q67" s="3"/>
      <c r="R67" s="8"/>
    </row>
    <row r="68" spans="2:18" ht="12.75" customHeight="1">
      <c r="B68" s="3"/>
      <c r="C68" s="9" t="s">
        <v>30</v>
      </c>
      <c r="D68" s="8"/>
      <c r="K68" s="1">
        <v>2000</v>
      </c>
      <c r="M68" s="1">
        <v>3200</v>
      </c>
      <c r="Q68" s="3">
        <v>900</v>
      </c>
      <c r="R68" s="8"/>
    </row>
    <row r="69" spans="2:18" ht="12.75" customHeight="1">
      <c r="B69" s="3"/>
      <c r="C69" s="10" t="s">
        <v>31</v>
      </c>
      <c r="D69" s="11"/>
      <c r="E69" s="2"/>
      <c r="F69" s="2"/>
      <c r="G69" s="2"/>
      <c r="H69" s="2"/>
      <c r="I69" s="2"/>
      <c r="J69" s="2"/>
      <c r="K69" s="2">
        <v>2000</v>
      </c>
      <c r="L69" s="2"/>
      <c r="M69" s="2">
        <v>3000</v>
      </c>
      <c r="N69" s="2"/>
      <c r="O69" s="2"/>
      <c r="P69" s="2">
        <v>900</v>
      </c>
      <c r="Q69" s="12"/>
      <c r="R69" s="8"/>
    </row>
    <row r="70" spans="3:17" ht="12.7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ht="12.75" customHeight="1">
      <c r="B71" s="1" t="s">
        <v>32</v>
      </c>
    </row>
    <row r="72" spans="2:5" ht="12.75">
      <c r="B72" s="17" t="s">
        <v>33</v>
      </c>
      <c r="C72" s="18"/>
      <c r="D72" s="18"/>
      <c r="E72" s="18"/>
    </row>
  </sheetData>
  <sheetProtection/>
  <mergeCells count="4">
    <mergeCell ref="B3:I3"/>
    <mergeCell ref="B4:G4"/>
    <mergeCell ref="B38:E38"/>
    <mergeCell ref="B72:E72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58">
      <selection activeCell="B86" sqref="B86"/>
    </sheetView>
  </sheetViews>
  <sheetFormatPr defaultColWidth="9.140625" defaultRowHeight="12.75"/>
  <cols>
    <col min="1" max="1" width="33.00390625" style="0" customWidth="1"/>
  </cols>
  <sheetData>
    <row r="1" spans="2:3" ht="12.75">
      <c r="B1" t="s">
        <v>136</v>
      </c>
      <c r="C1" t="s">
        <v>137</v>
      </c>
    </row>
    <row r="2" spans="1:4" ht="12.75">
      <c r="A2" t="s">
        <v>35</v>
      </c>
      <c r="B2">
        <v>2260</v>
      </c>
      <c r="C2" s="13">
        <v>0.00013166666666666668</v>
      </c>
      <c r="D2" s="13">
        <f>B2+C2</f>
        <v>2260.0001316666667</v>
      </c>
    </row>
    <row r="3" spans="1:4" ht="12.75">
      <c r="A3" t="s">
        <v>36</v>
      </c>
      <c r="B3">
        <v>2000</v>
      </c>
      <c r="C3" s="13">
        <v>1900.3716475693939</v>
      </c>
      <c r="D3" s="13">
        <f aca="true" t="shared" si="0" ref="D3:D66">B3+C3</f>
        <v>3900.3716475693936</v>
      </c>
    </row>
    <row r="4" spans="1:4" ht="12.75">
      <c r="A4" t="s">
        <v>37</v>
      </c>
      <c r="B4">
        <v>1300</v>
      </c>
      <c r="C4" s="13">
        <v>0.00013166666666666668</v>
      </c>
      <c r="D4" s="13">
        <f t="shared" si="0"/>
        <v>1300.0001316666667</v>
      </c>
    </row>
    <row r="5" spans="1:4" ht="12.75">
      <c r="A5" t="s">
        <v>38</v>
      </c>
      <c r="B5">
        <v>1300</v>
      </c>
      <c r="C5" s="13">
        <v>0.00013166666666666668</v>
      </c>
      <c r="D5" s="13">
        <f t="shared" si="0"/>
        <v>1300.0001316666667</v>
      </c>
    </row>
    <row r="6" spans="1:4" ht="12.75">
      <c r="A6" t="s">
        <v>39</v>
      </c>
      <c r="B6">
        <v>2100</v>
      </c>
      <c r="C6" s="13">
        <v>0.0002476405761089637</v>
      </c>
      <c r="D6" s="13">
        <f t="shared" si="0"/>
        <v>2100.000247640576</v>
      </c>
    </row>
    <row r="7" spans="1:4" ht="12.75">
      <c r="A7" t="s">
        <v>40</v>
      </c>
      <c r="B7">
        <v>900</v>
      </c>
      <c r="C7" s="13">
        <v>0.00020047036155502668</v>
      </c>
      <c r="D7" s="13">
        <f t="shared" si="0"/>
        <v>900.0002004703615</v>
      </c>
    </row>
    <row r="8" spans="1:4" ht="12.75">
      <c r="A8" t="s">
        <v>41</v>
      </c>
      <c r="B8">
        <v>262</v>
      </c>
      <c r="C8" s="13">
        <v>0.20046111505471842</v>
      </c>
      <c r="D8" s="13">
        <f t="shared" si="0"/>
        <v>262.20046111505474</v>
      </c>
    </row>
    <row r="9" spans="1:4" ht="12.75">
      <c r="A9" t="s">
        <v>42</v>
      </c>
      <c r="B9">
        <v>1840</v>
      </c>
      <c r="C9" s="13">
        <v>750.6473054844104</v>
      </c>
      <c r="D9" s="13">
        <f t="shared" si="0"/>
        <v>2590.6473054844105</v>
      </c>
    </row>
    <row r="10" spans="1:4" ht="12.75">
      <c r="A10" t="s">
        <v>43</v>
      </c>
      <c r="B10">
        <v>140</v>
      </c>
      <c r="C10" s="13">
        <v>66.58052379889453</v>
      </c>
      <c r="D10" s="13">
        <f t="shared" si="0"/>
        <v>206.58052379889455</v>
      </c>
    </row>
    <row r="11" spans="1:4" ht="12.75">
      <c r="A11" t="s">
        <v>44</v>
      </c>
      <c r="B11">
        <v>1725</v>
      </c>
      <c r="C11" s="13">
        <v>0.10663373390402169</v>
      </c>
      <c r="D11" s="13">
        <f t="shared" si="0"/>
        <v>1725.1066337339041</v>
      </c>
    </row>
    <row r="12" spans="1:4" ht="12.75">
      <c r="A12" t="s">
        <v>45</v>
      </c>
      <c r="B12">
        <v>330</v>
      </c>
      <c r="C12" s="13">
        <v>0.00021515809234487392</v>
      </c>
      <c r="D12" s="13">
        <f t="shared" si="0"/>
        <v>330.0002151580923</v>
      </c>
    </row>
    <row r="13" spans="1:4" ht="12.75">
      <c r="A13" t="s">
        <v>46</v>
      </c>
      <c r="B13">
        <v>372</v>
      </c>
      <c r="C13" s="13">
        <v>0.0005011866442205767</v>
      </c>
      <c r="D13" s="13">
        <f t="shared" si="0"/>
        <v>372.0005011866442</v>
      </c>
    </row>
    <row r="14" spans="1:4" ht="12.75">
      <c r="A14" t="s">
        <v>47</v>
      </c>
      <c r="B14">
        <v>1970</v>
      </c>
      <c r="C14" s="13">
        <v>0.0003485121835859748</v>
      </c>
      <c r="D14" s="13">
        <f t="shared" si="0"/>
        <v>1970.0003485121836</v>
      </c>
    </row>
    <row r="15" spans="1:4" ht="12.75">
      <c r="A15" t="s">
        <v>48</v>
      </c>
      <c r="B15">
        <v>165</v>
      </c>
      <c r="C15" s="13">
        <v>0.00023817100398960503</v>
      </c>
      <c r="D15" s="13">
        <f t="shared" si="0"/>
        <v>165.00023817100399</v>
      </c>
    </row>
    <row r="16" spans="1:4" ht="12.75">
      <c r="A16" t="s">
        <v>49</v>
      </c>
      <c r="B16">
        <v>2635</v>
      </c>
      <c r="C16" s="13">
        <v>0.00034971132475527535</v>
      </c>
      <c r="D16" s="13">
        <f t="shared" si="0"/>
        <v>2635.000349711325</v>
      </c>
    </row>
    <row r="17" spans="1:4" ht="12.75">
      <c r="A17" t="s">
        <v>50</v>
      </c>
      <c r="B17">
        <v>2000</v>
      </c>
      <c r="C17" s="13">
        <v>0.00013166666666666668</v>
      </c>
      <c r="D17" s="13">
        <f t="shared" si="0"/>
        <v>2000.0001316666667</v>
      </c>
    </row>
    <row r="18" spans="1:4" ht="12.75">
      <c r="A18" t="s">
        <v>51</v>
      </c>
      <c r="B18">
        <v>5000</v>
      </c>
      <c r="C18" s="13">
        <v>768.4871538850693</v>
      </c>
      <c r="D18" s="13">
        <f t="shared" si="0"/>
        <v>5768.487153885069</v>
      </c>
    </row>
    <row r="19" spans="1:4" ht="12.75">
      <c r="A19" t="s">
        <v>52</v>
      </c>
      <c r="B19">
        <v>5000</v>
      </c>
      <c r="C19" s="13">
        <v>0.0002074772085956155</v>
      </c>
      <c r="D19" s="13">
        <f t="shared" si="0"/>
        <v>5000.000207477208</v>
      </c>
    </row>
    <row r="20" spans="1:4" ht="12.75">
      <c r="A20" t="s">
        <v>53</v>
      </c>
      <c r="B20">
        <v>4800</v>
      </c>
      <c r="C20" s="13">
        <v>0.00013166666666666668</v>
      </c>
      <c r="D20" s="13">
        <f t="shared" si="0"/>
        <v>4800.000131666667</v>
      </c>
    </row>
    <row r="21" spans="1:4" ht="12.75">
      <c r="A21" t="s">
        <v>54</v>
      </c>
      <c r="B21">
        <v>992</v>
      </c>
      <c r="C21" s="13">
        <v>260.65760173850566</v>
      </c>
      <c r="D21" s="13">
        <f t="shared" si="0"/>
        <v>1252.6576017385057</v>
      </c>
    </row>
    <row r="22" spans="1:4" ht="12.75">
      <c r="A22" t="s">
        <v>55</v>
      </c>
      <c r="B22">
        <v>1580</v>
      </c>
      <c r="C22" s="13">
        <v>0.00013166666666666668</v>
      </c>
      <c r="D22" s="13">
        <f t="shared" si="0"/>
        <v>1580.0001316666667</v>
      </c>
    </row>
    <row r="23" spans="1:4" ht="12.75">
      <c r="A23" t="s">
        <v>56</v>
      </c>
      <c r="B23">
        <v>2045</v>
      </c>
      <c r="C23" s="13">
        <v>0.00013166666666666668</v>
      </c>
      <c r="D23" s="13">
        <f t="shared" si="0"/>
        <v>2045.0001316666667</v>
      </c>
    </row>
    <row r="24" spans="1:4" ht="12.75">
      <c r="A24" t="s">
        <v>57</v>
      </c>
      <c r="B24">
        <v>117</v>
      </c>
      <c r="C24" s="13">
        <v>0.0002436054081121683</v>
      </c>
      <c r="D24" s="13">
        <f t="shared" si="0"/>
        <v>117.00024360540812</v>
      </c>
    </row>
    <row r="25" spans="1:4" ht="12.75">
      <c r="A25" t="s">
        <v>58</v>
      </c>
      <c r="B25">
        <v>1424</v>
      </c>
      <c r="C25" s="13">
        <v>0.00020125846276383916</v>
      </c>
      <c r="D25" s="13">
        <f t="shared" si="0"/>
        <v>1424.0002012584628</v>
      </c>
    </row>
    <row r="26" spans="1:4" ht="12.75">
      <c r="A26" t="s">
        <v>59</v>
      </c>
      <c r="B26">
        <v>2540</v>
      </c>
      <c r="C26" s="13">
        <v>0.00020704162476765096</v>
      </c>
      <c r="D26" s="13">
        <f t="shared" si="0"/>
        <v>2540.000207041625</v>
      </c>
    </row>
    <row r="27" spans="1:4" ht="12.75">
      <c r="A27" t="s">
        <v>60</v>
      </c>
      <c r="B27">
        <v>2100</v>
      </c>
      <c r="C27" s="13">
        <v>0.30381837252768906</v>
      </c>
      <c r="D27" s="13">
        <f t="shared" si="0"/>
        <v>2100.3038183725275</v>
      </c>
    </row>
    <row r="28" spans="1:4" ht="12.75">
      <c r="A28" t="s">
        <v>61</v>
      </c>
      <c r="B28">
        <v>960</v>
      </c>
      <c r="C28" s="13">
        <v>0.00019569283780457788</v>
      </c>
      <c r="D28" s="13">
        <f t="shared" si="0"/>
        <v>960.0001956928378</v>
      </c>
    </row>
    <row r="29" spans="1:4" ht="12.75">
      <c r="A29" t="s">
        <v>62</v>
      </c>
      <c r="B29">
        <v>1212</v>
      </c>
      <c r="C29" s="13">
        <v>0.021944936916449775</v>
      </c>
      <c r="D29" s="13">
        <f t="shared" si="0"/>
        <v>1212.0219449369165</v>
      </c>
    </row>
    <row r="30" spans="1:4" ht="12.75">
      <c r="A30" t="s">
        <v>63</v>
      </c>
      <c r="B30">
        <v>2000</v>
      </c>
      <c r="C30" s="13">
        <v>0.00013166666666666668</v>
      </c>
      <c r="D30" s="13">
        <f t="shared" si="0"/>
        <v>2000.0001316666667</v>
      </c>
    </row>
    <row r="31" spans="1:4" ht="12.75">
      <c r="A31" t="s">
        <v>64</v>
      </c>
      <c r="B31">
        <v>4000</v>
      </c>
      <c r="C31" s="13">
        <v>0.0001979995642345508</v>
      </c>
      <c r="D31" s="13">
        <f t="shared" si="0"/>
        <v>4000.000197999564</v>
      </c>
    </row>
    <row r="32" spans="1:4" ht="12.75">
      <c r="A32" t="s">
        <v>65</v>
      </c>
      <c r="B32">
        <v>90</v>
      </c>
      <c r="C32" s="13">
        <v>0.00013166666666666668</v>
      </c>
      <c r="D32" s="13">
        <f t="shared" si="0"/>
        <v>90.00013166666666</v>
      </c>
    </row>
    <row r="33" spans="1:4" ht="12.75">
      <c r="A33" t="s">
        <v>66</v>
      </c>
      <c r="B33">
        <v>700</v>
      </c>
      <c r="C33" s="13">
        <v>0.0002514440433212997</v>
      </c>
      <c r="D33" s="13">
        <f t="shared" si="0"/>
        <v>700.0002514440433</v>
      </c>
    </row>
    <row r="34" spans="1:4" ht="12.75">
      <c r="A34" t="s">
        <v>67</v>
      </c>
      <c r="B34">
        <v>2300</v>
      </c>
      <c r="C34" s="13">
        <v>0.00013166666666666668</v>
      </c>
      <c r="D34" s="13">
        <f t="shared" si="0"/>
        <v>2300.0001316666667</v>
      </c>
    </row>
    <row r="35" spans="1:4" ht="12.75">
      <c r="A35" t="s">
        <v>68</v>
      </c>
      <c r="B35">
        <v>3800</v>
      </c>
      <c r="C35" s="13">
        <v>121.76630070480333</v>
      </c>
      <c r="D35" s="13">
        <f t="shared" si="0"/>
        <v>3921.766300704803</v>
      </c>
    </row>
    <row r="36" spans="1:4" ht="12.75">
      <c r="A36" t="s">
        <v>69</v>
      </c>
      <c r="B36">
        <v>1629</v>
      </c>
      <c r="C36" s="13">
        <v>37.80629243874743</v>
      </c>
      <c r="D36" s="13">
        <f t="shared" si="0"/>
        <v>1666.8062924387475</v>
      </c>
    </row>
    <row r="37" spans="1:4" ht="12.75">
      <c r="A37" t="s">
        <v>70</v>
      </c>
      <c r="B37">
        <v>2800</v>
      </c>
      <c r="C37" s="13">
        <v>0.00013166666666666668</v>
      </c>
      <c r="D37" s="13">
        <f t="shared" si="0"/>
        <v>2800.0001316666667</v>
      </c>
    </row>
    <row r="38" spans="1:4" ht="12.75">
      <c r="A38" t="s">
        <v>71</v>
      </c>
      <c r="B38">
        <v>773</v>
      </c>
      <c r="C38" s="13">
        <v>12419.800268846202</v>
      </c>
      <c r="D38" s="13">
        <f t="shared" si="0"/>
        <v>13192.800268846202</v>
      </c>
    </row>
    <row r="39" spans="1:4" ht="12.75">
      <c r="A39" t="s">
        <v>72</v>
      </c>
      <c r="B39">
        <v>3200</v>
      </c>
      <c r="C39" s="13">
        <v>0.00013166666666666668</v>
      </c>
      <c r="D39" s="13">
        <f t="shared" si="0"/>
        <v>3200.0001316666667</v>
      </c>
    </row>
    <row r="40" spans="1:4" ht="12.75">
      <c r="A40" t="s">
        <v>73</v>
      </c>
      <c r="B40">
        <v>99</v>
      </c>
      <c r="C40" s="13">
        <v>688.2832843816321</v>
      </c>
      <c r="D40" s="13">
        <f t="shared" si="0"/>
        <v>787.2832843816321</v>
      </c>
    </row>
    <row r="41" spans="1:4" ht="12.75">
      <c r="A41" t="s">
        <v>74</v>
      </c>
      <c r="B41">
        <v>1137</v>
      </c>
      <c r="C41" s="13">
        <v>0.00021627836105540476</v>
      </c>
      <c r="D41" s="13">
        <f t="shared" si="0"/>
        <v>1137.000216278361</v>
      </c>
    </row>
    <row r="42" spans="1:4" ht="12.75">
      <c r="A42" t="s">
        <v>75</v>
      </c>
      <c r="B42">
        <v>1600</v>
      </c>
      <c r="C42" s="13">
        <v>0.03414939246560853</v>
      </c>
      <c r="D42" s="13">
        <f t="shared" si="0"/>
        <v>1600.0341493924657</v>
      </c>
    </row>
    <row r="43" spans="1:4" ht="12.75">
      <c r="A43" t="s">
        <v>76</v>
      </c>
      <c r="B43">
        <v>1600</v>
      </c>
      <c r="C43" s="13">
        <v>0.0004825414888572784</v>
      </c>
      <c r="D43" s="13">
        <f t="shared" si="0"/>
        <v>1600.000482541489</v>
      </c>
    </row>
    <row r="44" spans="1:4" ht="12.75">
      <c r="A44" t="s">
        <v>77</v>
      </c>
      <c r="B44">
        <v>1600</v>
      </c>
      <c r="C44" s="13">
        <v>2488.5889962716064</v>
      </c>
      <c r="D44" s="13">
        <f t="shared" si="0"/>
        <v>4088.5889962716064</v>
      </c>
    </row>
    <row r="45" spans="1:4" ht="12.75">
      <c r="A45" t="s">
        <v>78</v>
      </c>
      <c r="B45">
        <v>1800</v>
      </c>
      <c r="C45" s="13">
        <v>160.46421765165343</v>
      </c>
      <c r="D45" s="13">
        <f t="shared" si="0"/>
        <v>1960.4642176516534</v>
      </c>
    </row>
    <row r="46" spans="1:4" ht="12.75">
      <c r="A46" t="s">
        <v>79</v>
      </c>
      <c r="B46">
        <v>600</v>
      </c>
      <c r="C46" s="13">
        <v>0.00013166666666666668</v>
      </c>
      <c r="D46" s="13">
        <f t="shared" si="0"/>
        <v>600.0001316666667</v>
      </c>
    </row>
    <row r="47" spans="1:4" ht="12.75">
      <c r="A47" t="s">
        <v>80</v>
      </c>
      <c r="B47">
        <v>600</v>
      </c>
      <c r="C47" s="13">
        <v>0.010495693317195529</v>
      </c>
      <c r="D47" s="13">
        <f t="shared" si="0"/>
        <v>600.0104956933172</v>
      </c>
    </row>
    <row r="48" spans="1:4" ht="12.75">
      <c r="A48" t="s">
        <v>81</v>
      </c>
      <c r="B48">
        <v>430</v>
      </c>
      <c r="C48" s="13">
        <v>315.22582377484565</v>
      </c>
      <c r="D48" s="13">
        <f t="shared" si="0"/>
        <v>745.2258237748456</v>
      </c>
    </row>
    <row r="49" spans="1:4" ht="12.75">
      <c r="A49" t="s">
        <v>82</v>
      </c>
      <c r="B49">
        <v>4450</v>
      </c>
      <c r="C49" s="13">
        <v>0.00013166666666666668</v>
      </c>
      <c r="D49" s="13">
        <f t="shared" si="0"/>
        <v>4450.000131666667</v>
      </c>
    </row>
    <row r="50" spans="1:4" ht="12.75">
      <c r="A50" t="s">
        <v>83</v>
      </c>
      <c r="B50">
        <v>2400</v>
      </c>
      <c r="C50" s="13">
        <v>0.00013166666666666668</v>
      </c>
      <c r="D50" s="13">
        <f t="shared" si="0"/>
        <v>2400.0001316666667</v>
      </c>
    </row>
    <row r="51" spans="1:4" ht="12.75">
      <c r="A51" t="s">
        <v>84</v>
      </c>
      <c r="B51">
        <v>1600</v>
      </c>
      <c r="C51" s="13">
        <v>0.00013166666666666668</v>
      </c>
      <c r="D51" s="13">
        <f t="shared" si="0"/>
        <v>1600.0001316666667</v>
      </c>
    </row>
    <row r="52" spans="1:4" ht="12.75">
      <c r="A52" t="s">
        <v>85</v>
      </c>
      <c r="B52">
        <v>600</v>
      </c>
      <c r="C52" s="13">
        <v>0.00021215150374760878</v>
      </c>
      <c r="D52" s="13">
        <f t="shared" si="0"/>
        <v>600.0002121515038</v>
      </c>
    </row>
    <row r="53" spans="1:4" ht="12.75">
      <c r="A53" t="s">
        <v>86</v>
      </c>
      <c r="B53">
        <v>4250</v>
      </c>
      <c r="C53" s="13">
        <v>1435.3923481614402</v>
      </c>
      <c r="D53" s="13">
        <f t="shared" si="0"/>
        <v>5685.39234816144</v>
      </c>
    </row>
    <row r="54" spans="1:4" ht="12.75">
      <c r="A54" t="s">
        <v>87</v>
      </c>
      <c r="B54">
        <v>1000</v>
      </c>
      <c r="C54" s="13">
        <v>0.00394702192176669</v>
      </c>
      <c r="D54" s="13">
        <f t="shared" si="0"/>
        <v>1000.0039470219218</v>
      </c>
    </row>
    <row r="55" spans="1:4" ht="12.75">
      <c r="A55" t="s">
        <v>88</v>
      </c>
      <c r="B55">
        <v>600</v>
      </c>
      <c r="C55" s="13">
        <v>0.00013166666666666668</v>
      </c>
      <c r="D55" s="13">
        <f t="shared" si="0"/>
        <v>600.0001316666667</v>
      </c>
    </row>
    <row r="56" spans="1:4" ht="12.75">
      <c r="A56" t="s">
        <v>89</v>
      </c>
      <c r="B56">
        <v>1999</v>
      </c>
      <c r="C56" s="13">
        <v>0.00013166666666666668</v>
      </c>
      <c r="D56" s="13">
        <f t="shared" si="0"/>
        <v>1999.0001316666667</v>
      </c>
    </row>
    <row r="57" spans="1:4" ht="12.75">
      <c r="A57" t="s">
        <v>90</v>
      </c>
      <c r="B57">
        <v>6130</v>
      </c>
      <c r="C57" s="13">
        <v>0.00022572861049615842</v>
      </c>
      <c r="D57" s="13">
        <f t="shared" si="0"/>
        <v>6130.0002257286105</v>
      </c>
    </row>
    <row r="58" spans="1:4" ht="12.75">
      <c r="A58" t="s">
        <v>91</v>
      </c>
      <c r="B58">
        <v>1500</v>
      </c>
      <c r="C58" s="13">
        <v>0.00013166666666666668</v>
      </c>
      <c r="D58" s="13">
        <f t="shared" si="0"/>
        <v>1500.0001316666667</v>
      </c>
    </row>
    <row r="59" spans="1:4" ht="12.75">
      <c r="A59" t="s">
        <v>92</v>
      </c>
      <c r="B59">
        <v>0.001</v>
      </c>
      <c r="C59" s="13">
        <v>0.012353451873038407</v>
      </c>
      <c r="D59" s="13">
        <f t="shared" si="0"/>
        <v>0.013353451873038408</v>
      </c>
    </row>
    <row r="60" spans="1:4" ht="12.75">
      <c r="A60" t="s">
        <v>93</v>
      </c>
      <c r="B60">
        <v>1999</v>
      </c>
      <c r="C60" s="13">
        <v>0.00013166666666666668</v>
      </c>
      <c r="D60" s="13">
        <f t="shared" si="0"/>
        <v>1999.0001316666667</v>
      </c>
    </row>
    <row r="61" spans="1:4" ht="12.75">
      <c r="A61" t="s">
        <v>94</v>
      </c>
      <c r="B61">
        <v>0.001</v>
      </c>
      <c r="C61" s="13">
        <v>74.34281635736075</v>
      </c>
      <c r="D61" s="13">
        <f t="shared" si="0"/>
        <v>74.34381635736075</v>
      </c>
    </row>
    <row r="62" spans="1:4" ht="12.75">
      <c r="A62" t="s">
        <v>95</v>
      </c>
      <c r="B62">
        <v>500</v>
      </c>
      <c r="C62" s="13">
        <v>0.00021065472944313153</v>
      </c>
      <c r="D62" s="13">
        <f t="shared" si="0"/>
        <v>500.0002106547294</v>
      </c>
    </row>
    <row r="63" spans="1:4" ht="12.75">
      <c r="A63" t="s">
        <v>96</v>
      </c>
      <c r="B63">
        <v>330</v>
      </c>
      <c r="C63" s="13">
        <v>0.00022149117578888118</v>
      </c>
      <c r="D63" s="13">
        <f t="shared" si="0"/>
        <v>330.0002214911758</v>
      </c>
    </row>
    <row r="64" spans="1:4" ht="12.75">
      <c r="A64" t="s">
        <v>97</v>
      </c>
      <c r="B64">
        <v>8000</v>
      </c>
      <c r="C64" s="13">
        <v>0.00019286928593183268</v>
      </c>
      <c r="D64" s="13">
        <f t="shared" si="0"/>
        <v>8000.000192869286</v>
      </c>
    </row>
    <row r="65" spans="1:4" ht="12.75">
      <c r="A65" t="s">
        <v>98</v>
      </c>
      <c r="B65">
        <v>2000</v>
      </c>
      <c r="C65" s="13">
        <v>0.00013166666666666668</v>
      </c>
      <c r="D65" s="13">
        <f t="shared" si="0"/>
        <v>2000.0001316666667</v>
      </c>
    </row>
    <row r="66" spans="1:4" ht="12.75">
      <c r="A66" t="s">
        <v>99</v>
      </c>
      <c r="B66">
        <v>8000</v>
      </c>
      <c r="C66" s="13">
        <v>0.00013166666666666668</v>
      </c>
      <c r="D66" s="13">
        <f t="shared" si="0"/>
        <v>8000.000131666667</v>
      </c>
    </row>
    <row r="67" spans="1:4" ht="12.75">
      <c r="A67" t="s">
        <v>100</v>
      </c>
      <c r="B67">
        <v>8000</v>
      </c>
      <c r="C67" s="13">
        <v>0.00013166666666666668</v>
      </c>
      <c r="D67" s="13">
        <f aca="true" t="shared" si="1" ref="D67:D102">B67+C67</f>
        <v>8000.000131666667</v>
      </c>
    </row>
    <row r="68" spans="1:4" ht="12.75">
      <c r="A68" t="s">
        <v>101</v>
      </c>
      <c r="B68">
        <v>909</v>
      </c>
      <c r="C68" s="13">
        <v>0.00013166666666666668</v>
      </c>
      <c r="D68" s="13">
        <f t="shared" si="1"/>
        <v>909.0001316666667</v>
      </c>
    </row>
    <row r="69" spans="1:4" ht="12.75">
      <c r="A69" t="s">
        <v>102</v>
      </c>
      <c r="B69">
        <v>1305</v>
      </c>
      <c r="C69" s="13">
        <v>0.00013166666666666668</v>
      </c>
      <c r="D69" s="13">
        <f t="shared" si="1"/>
        <v>1305.0001316666667</v>
      </c>
    </row>
    <row r="70" spans="1:4" ht="12.75">
      <c r="A70" t="s">
        <v>103</v>
      </c>
      <c r="B70">
        <v>1111</v>
      </c>
      <c r="C70" s="13">
        <v>0.00013166666666666668</v>
      </c>
      <c r="D70" s="13">
        <f t="shared" si="1"/>
        <v>1111.0001316666667</v>
      </c>
    </row>
    <row r="71" spans="1:4" ht="12.75">
      <c r="A71" t="s">
        <v>104</v>
      </c>
      <c r="B71">
        <v>709</v>
      </c>
      <c r="C71" s="13">
        <v>0.00013166666666666668</v>
      </c>
      <c r="D71" s="13">
        <f t="shared" si="1"/>
        <v>709.0001316666667</v>
      </c>
    </row>
    <row r="72" spans="1:4" ht="12.75">
      <c r="A72" t="s">
        <v>105</v>
      </c>
      <c r="B72">
        <v>1467</v>
      </c>
      <c r="C72" s="13">
        <v>0.00013166666666666668</v>
      </c>
      <c r="D72" s="13">
        <f t="shared" si="1"/>
        <v>1467.0001316666667</v>
      </c>
    </row>
    <row r="73" spans="1:4" ht="12.75">
      <c r="A73" t="s">
        <v>106</v>
      </c>
      <c r="B73">
        <v>8000</v>
      </c>
      <c r="C73" s="13">
        <v>0.0870638576935243</v>
      </c>
      <c r="D73" s="13">
        <f t="shared" si="1"/>
        <v>8000.0870638576935</v>
      </c>
    </row>
    <row r="74" spans="1:4" ht="12.75">
      <c r="A74" t="s">
        <v>107</v>
      </c>
      <c r="B74">
        <v>2500</v>
      </c>
      <c r="C74" s="13">
        <v>0.00013166666666666668</v>
      </c>
      <c r="D74" s="13">
        <f t="shared" si="1"/>
        <v>2500.0001316666667</v>
      </c>
    </row>
    <row r="75" spans="1:4" ht="12.75">
      <c r="A75" t="s">
        <v>108</v>
      </c>
      <c r="B75">
        <v>3000</v>
      </c>
      <c r="C75" s="13">
        <v>0.0001628240311872781</v>
      </c>
      <c r="D75" s="13">
        <f t="shared" si="1"/>
        <v>3000.000162824031</v>
      </c>
    </row>
    <row r="76" spans="1:4" ht="12.75">
      <c r="A76" t="s">
        <v>109</v>
      </c>
      <c r="B76">
        <v>2400</v>
      </c>
      <c r="C76" s="13">
        <v>0.00013166666666666668</v>
      </c>
      <c r="D76" s="13">
        <f t="shared" si="1"/>
        <v>2400.0001316666667</v>
      </c>
    </row>
    <row r="77" spans="1:4" ht="12.75">
      <c r="A77" t="s">
        <v>110</v>
      </c>
      <c r="B77">
        <v>3700</v>
      </c>
      <c r="C77" s="13">
        <v>0.0001958796145050637</v>
      </c>
      <c r="D77" s="13">
        <f t="shared" si="1"/>
        <v>3700.0001958796147</v>
      </c>
    </row>
    <row r="78" spans="1:4" ht="12.75">
      <c r="A78" t="s">
        <v>111</v>
      </c>
      <c r="B78">
        <v>2600</v>
      </c>
      <c r="C78" s="13">
        <v>0.00013166666666666668</v>
      </c>
      <c r="D78" s="13">
        <f t="shared" si="1"/>
        <v>2600.0001316666667</v>
      </c>
    </row>
    <row r="79" spans="1:4" ht="12.75">
      <c r="A79" t="s">
        <v>112</v>
      </c>
      <c r="B79">
        <v>2000</v>
      </c>
      <c r="C79" s="13">
        <v>0.00013166666666666668</v>
      </c>
      <c r="D79" s="13">
        <f t="shared" si="1"/>
        <v>2000.0001316666667</v>
      </c>
    </row>
    <row r="80" spans="1:4" ht="12.75">
      <c r="A80" t="s">
        <v>113</v>
      </c>
      <c r="B80">
        <v>1800</v>
      </c>
      <c r="C80" s="13">
        <v>13842.940628047303</v>
      </c>
      <c r="D80" s="13">
        <f t="shared" si="1"/>
        <v>15642.940628047303</v>
      </c>
    </row>
    <row r="81" spans="1:4" ht="12.75">
      <c r="A81" t="s">
        <v>114</v>
      </c>
      <c r="B81">
        <v>2000</v>
      </c>
      <c r="C81" s="13">
        <v>2018.7897508010665</v>
      </c>
      <c r="D81" s="13">
        <f t="shared" si="1"/>
        <v>4018.7897508010665</v>
      </c>
    </row>
    <row r="82" spans="1:4" ht="12.75">
      <c r="A82" t="s">
        <v>115</v>
      </c>
      <c r="B82">
        <v>750</v>
      </c>
      <c r="C82" s="13">
        <v>337.418192339095</v>
      </c>
      <c r="D82" s="13">
        <f t="shared" si="1"/>
        <v>1087.418192339095</v>
      </c>
    </row>
    <row r="83" spans="1:4" ht="12.75">
      <c r="A83" t="s">
        <v>116</v>
      </c>
      <c r="B83">
        <v>330</v>
      </c>
      <c r="C83" s="13">
        <v>0.00019633108128129916</v>
      </c>
      <c r="D83" s="13">
        <f t="shared" si="1"/>
        <v>330.00019633108127</v>
      </c>
    </row>
    <row r="84" spans="1:4" ht="12.75">
      <c r="A84" t="s">
        <v>117</v>
      </c>
      <c r="B84">
        <v>4000</v>
      </c>
      <c r="C84" s="13">
        <v>236.2379144100826</v>
      </c>
      <c r="D84" s="13">
        <f t="shared" si="1"/>
        <v>4236.237914410082</v>
      </c>
    </row>
    <row r="85" spans="1:4" ht="12.75">
      <c r="A85" t="s">
        <v>118</v>
      </c>
      <c r="B85">
        <v>850</v>
      </c>
      <c r="C85" s="13">
        <v>1991.9766268287622</v>
      </c>
      <c r="D85" s="13">
        <f t="shared" si="1"/>
        <v>2841.976626828762</v>
      </c>
    </row>
    <row r="86" spans="1:4" ht="12.75">
      <c r="A86" t="s">
        <v>119</v>
      </c>
      <c r="B86">
        <v>640</v>
      </c>
      <c r="C86" s="13">
        <v>0.0002023896332088733</v>
      </c>
      <c r="D86" s="13">
        <f t="shared" si="1"/>
        <v>640.0002023896332</v>
      </c>
    </row>
    <row r="87" spans="1:4" ht="12.75">
      <c r="A87" t="s">
        <v>120</v>
      </c>
      <c r="B87">
        <v>500</v>
      </c>
      <c r="C87" s="13">
        <v>0.00020416226680746222</v>
      </c>
      <c r="D87" s="13">
        <f t="shared" si="1"/>
        <v>500.0002041622668</v>
      </c>
    </row>
    <row r="88" spans="1:4" ht="12.75">
      <c r="A88" t="s">
        <v>121</v>
      </c>
      <c r="B88">
        <v>50</v>
      </c>
      <c r="C88" s="13">
        <v>0.00013166666666666668</v>
      </c>
      <c r="D88" s="13">
        <f t="shared" si="1"/>
        <v>50.00013166666667</v>
      </c>
    </row>
    <row r="89" spans="1:4" ht="12.75">
      <c r="A89" t="s">
        <v>122</v>
      </c>
      <c r="B89">
        <v>100</v>
      </c>
      <c r="C89" s="13">
        <v>0.00013166666666666668</v>
      </c>
      <c r="D89" s="13">
        <f t="shared" si="1"/>
        <v>100.00013166666666</v>
      </c>
    </row>
    <row r="90" spans="1:4" ht="12.75">
      <c r="A90" t="s">
        <v>123</v>
      </c>
      <c r="B90">
        <v>50</v>
      </c>
      <c r="C90" s="13">
        <v>0.00013166666666666668</v>
      </c>
      <c r="D90" s="13">
        <f t="shared" si="1"/>
        <v>50.00013166666667</v>
      </c>
    </row>
    <row r="91" spans="1:4" ht="12.75">
      <c r="A91" t="s">
        <v>124</v>
      </c>
      <c r="B91">
        <v>500</v>
      </c>
      <c r="C91" s="13">
        <v>0.00020218023255813946</v>
      </c>
      <c r="D91" s="13">
        <f t="shared" si="1"/>
        <v>500.0002021802326</v>
      </c>
    </row>
    <row r="92" spans="1:4" ht="12.75">
      <c r="A92" t="s">
        <v>125</v>
      </c>
      <c r="B92">
        <v>150</v>
      </c>
      <c r="C92" s="13">
        <v>0.00020199757869249397</v>
      </c>
      <c r="D92" s="13">
        <f t="shared" si="1"/>
        <v>150.0002019975787</v>
      </c>
    </row>
    <row r="93" spans="1:4" ht="12.75">
      <c r="A93" t="s">
        <v>126</v>
      </c>
      <c r="B93">
        <v>3000</v>
      </c>
      <c r="C93" s="13">
        <v>0.00013166666666666668</v>
      </c>
      <c r="D93" s="13">
        <f t="shared" si="1"/>
        <v>3000.0001316666667</v>
      </c>
    </row>
    <row r="94" spans="1:4" ht="12.75">
      <c r="A94" t="s">
        <v>127</v>
      </c>
      <c r="B94">
        <v>4000</v>
      </c>
      <c r="C94" s="13">
        <v>0.00013166666666666668</v>
      </c>
      <c r="D94" s="13">
        <f t="shared" si="1"/>
        <v>4000.0001316666667</v>
      </c>
    </row>
    <row r="95" spans="1:4" ht="12.75">
      <c r="A95" t="s">
        <v>128</v>
      </c>
      <c r="B95">
        <v>700</v>
      </c>
      <c r="C95" s="13">
        <v>0.00013166666666666668</v>
      </c>
      <c r="D95" s="13">
        <f t="shared" si="1"/>
        <v>700.0001316666667</v>
      </c>
    </row>
    <row r="96" spans="1:4" ht="12.75">
      <c r="A96" t="s">
        <v>129</v>
      </c>
      <c r="B96">
        <v>2000</v>
      </c>
      <c r="C96" s="13">
        <v>0.00013166666666666668</v>
      </c>
      <c r="D96" s="13">
        <f t="shared" si="1"/>
        <v>2000.0001316666667</v>
      </c>
    </row>
    <row r="97" spans="1:4" ht="12.75">
      <c r="A97" t="s">
        <v>130</v>
      </c>
      <c r="B97">
        <v>3200</v>
      </c>
      <c r="C97" s="13">
        <v>0.00013166666666666668</v>
      </c>
      <c r="D97" s="13">
        <f t="shared" si="1"/>
        <v>3200.0001316666667</v>
      </c>
    </row>
    <row r="98" spans="1:4" ht="12.75">
      <c r="A98" t="s">
        <v>131</v>
      </c>
      <c r="B98">
        <v>99999</v>
      </c>
      <c r="C98" s="13">
        <v>0.00013166666666666668</v>
      </c>
      <c r="D98" s="13">
        <f t="shared" si="1"/>
        <v>99999.00013166666</v>
      </c>
    </row>
    <row r="99" spans="1:4" ht="12.75">
      <c r="A99" t="s">
        <v>132</v>
      </c>
      <c r="B99">
        <v>900</v>
      </c>
      <c r="C99" s="13">
        <v>0.00013166666666666668</v>
      </c>
      <c r="D99" s="13">
        <f t="shared" si="1"/>
        <v>900.0001316666667</v>
      </c>
    </row>
    <row r="100" spans="1:4" ht="12.75">
      <c r="A100" t="s">
        <v>133</v>
      </c>
      <c r="B100">
        <v>2000</v>
      </c>
      <c r="C100" s="13">
        <v>0.00020119830298943585</v>
      </c>
      <c r="D100" s="13">
        <f t="shared" si="1"/>
        <v>2000.000201198303</v>
      </c>
    </row>
    <row r="101" spans="1:4" ht="12.75">
      <c r="A101" t="s">
        <v>134</v>
      </c>
      <c r="B101">
        <v>3000</v>
      </c>
      <c r="C101" s="13">
        <v>0.00013166666666666668</v>
      </c>
      <c r="D101" s="13">
        <f t="shared" si="1"/>
        <v>3000.0001316666667</v>
      </c>
    </row>
    <row r="102" spans="1:4" ht="12.75">
      <c r="A102" t="s">
        <v>135</v>
      </c>
      <c r="B102">
        <v>900</v>
      </c>
      <c r="C102" s="13">
        <v>0.00013166666666666668</v>
      </c>
      <c r="D102" s="13">
        <f t="shared" si="1"/>
        <v>900.0001316666667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Tyler Ruthven</dc:creator>
  <cp:keywords/>
  <dc:description/>
  <cp:lastModifiedBy>Catherine Morris</cp:lastModifiedBy>
  <dcterms:created xsi:type="dcterms:W3CDTF">2011-06-06T19:31:23Z</dcterms:created>
  <dcterms:modified xsi:type="dcterms:W3CDTF">2011-06-15T14:22:26Z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638222139</vt:i4>
  </property>
  <property fmtid="{D5CDD505-2E9C-101B-9397-08002B2CF9AE}" pid="3" name="_NewReviewCycle">
    <vt:lpwstr/>
  </property>
  <property fmtid="{D5CDD505-2E9C-101B-9397-08002B2CF9AE}" pid="4" name="_EmailSubject">
    <vt:lpwstr>Future 2 Revised TX Limits</vt:lpwstr>
  </property>
  <property fmtid="{D5CDD505-2E9C-101B-9397-08002B2CF9AE}" pid="5" name="_AuthorEmail">
    <vt:lpwstr>Tyler.Ruthven@us.ngrid.com</vt:lpwstr>
  </property>
  <property fmtid="{D5CDD505-2E9C-101B-9397-08002B2CF9AE}" pid="6" name="_AuthorEmailDisplayName">
    <vt:lpwstr>Ruthven, Tyler</vt:lpwstr>
  </property>
  <property fmtid="{D5CDD505-2E9C-101B-9397-08002B2CF9AE}" pid="7" name="_ReviewingToolsShownOnce">
    <vt:lpwstr/>
  </property>
</Properties>
</file>