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35" windowHeight="12015" activeTab="2"/>
  </bookViews>
  <sheets>
    <sheet name="F8S1_OL75" sheetId="2" r:id="rId1"/>
    <sheet name="F8S5_OL75" sheetId="1" r:id="rId2"/>
    <sheet name="diff1" sheetId="3" r:id="rId3"/>
  </sheets>
  <calcPr calcId="145621" calcOnSave="0" concurrentCalc="0"/>
</workbook>
</file>

<file path=xl/calcChain.xml><?xml version="1.0" encoding="utf-8"?>
<calcChain xmlns="http://schemas.openxmlformats.org/spreadsheetml/2006/main">
  <c r="T52" i="3" l="1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J47" i="3"/>
  <c r="I47" i="3"/>
  <c r="H47" i="3"/>
  <c r="J46" i="3"/>
  <c r="I46" i="3"/>
  <c r="H46" i="3"/>
  <c r="J45" i="3"/>
  <c r="I45" i="3"/>
  <c r="H45" i="3"/>
  <c r="J44" i="3"/>
  <c r="I44" i="3"/>
  <c r="H44" i="3"/>
  <c r="J43" i="3"/>
  <c r="I43" i="3"/>
  <c r="H43" i="3"/>
  <c r="J42" i="3"/>
  <c r="I42" i="3"/>
  <c r="H42" i="3"/>
  <c r="J41" i="3"/>
  <c r="I41" i="3"/>
  <c r="H41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J20" i="3"/>
  <c r="I20" i="3"/>
  <c r="H20" i="3"/>
  <c r="G20" i="3"/>
  <c r="F20" i="3"/>
  <c r="E20" i="3"/>
  <c r="D20" i="3"/>
  <c r="C20" i="3"/>
  <c r="J19" i="3"/>
  <c r="I19" i="3"/>
  <c r="H19" i="3"/>
  <c r="G19" i="3"/>
  <c r="F19" i="3"/>
  <c r="E19" i="3"/>
  <c r="D19" i="3"/>
  <c r="C19" i="3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13" i="3"/>
  <c r="I13" i="3"/>
  <c r="H13" i="3"/>
  <c r="G13" i="3"/>
  <c r="F13" i="3"/>
  <c r="E13" i="3"/>
  <c r="D13" i="3"/>
  <c r="C13" i="3"/>
  <c r="J12" i="3"/>
  <c r="I12" i="3"/>
  <c r="H12" i="3"/>
  <c r="G12" i="3"/>
  <c r="F12" i="3"/>
  <c r="E12" i="3"/>
  <c r="D12" i="3"/>
  <c r="C12" i="3"/>
  <c r="J11" i="3"/>
  <c r="I11" i="3"/>
  <c r="H11" i="3"/>
  <c r="G11" i="3"/>
  <c r="F11" i="3"/>
  <c r="E11" i="3"/>
  <c r="D11" i="3"/>
  <c r="C11" i="3"/>
  <c r="J10" i="3"/>
  <c r="I10" i="3"/>
  <c r="H10" i="3"/>
  <c r="G10" i="3"/>
  <c r="F10" i="3"/>
  <c r="E10" i="3"/>
  <c r="D10" i="3"/>
  <c r="C10" i="3"/>
  <c r="J9" i="3"/>
  <c r="I9" i="3"/>
  <c r="H9" i="3"/>
  <c r="G9" i="3"/>
  <c r="F9" i="3"/>
  <c r="E9" i="3"/>
  <c r="D9" i="3"/>
  <c r="C9" i="3"/>
  <c r="J8" i="3"/>
  <c r="I8" i="3"/>
  <c r="H8" i="3"/>
  <c r="G8" i="3"/>
  <c r="F8" i="3"/>
  <c r="E8" i="3"/>
  <c r="D8" i="3"/>
  <c r="C8" i="3"/>
  <c r="J7" i="3"/>
  <c r="I7" i="3"/>
  <c r="H7" i="3"/>
  <c r="G7" i="3"/>
  <c r="F7" i="3"/>
  <c r="E7" i="3"/>
  <c r="D7" i="3"/>
  <c r="C7" i="3"/>
</calcChain>
</file>

<file path=xl/sharedStrings.xml><?xml version="1.0" encoding="utf-8"?>
<sst xmlns="http://schemas.openxmlformats.org/spreadsheetml/2006/main" count="360" uniqueCount="48">
  <si>
    <t>EI New Build Summary</t>
  </si>
  <si>
    <t>EI New Builds by Type</t>
  </si>
  <si>
    <t xml:space="preserve">                    Additions</t>
  </si>
  <si>
    <t xml:space="preserve">             Retirements</t>
  </si>
  <si>
    <t>Total</t>
  </si>
  <si>
    <t>Coal</t>
  </si>
  <si>
    <t>Nuclear</t>
  </si>
  <si>
    <t>CC</t>
  </si>
  <si>
    <t>CT</t>
  </si>
  <si>
    <t>Steam Oil/Gas</t>
  </si>
  <si>
    <t>Hydro</t>
  </si>
  <si>
    <t>On-Shore Wind</t>
  </si>
  <si>
    <t>Off-Shore Wind</t>
  </si>
  <si>
    <t>Other Renewable</t>
  </si>
  <si>
    <t>New HQ/Maritimes</t>
  </si>
  <si>
    <t>Other</t>
  </si>
  <si>
    <t>Total w/o DR</t>
  </si>
  <si>
    <t>DR</t>
  </si>
  <si>
    <t>Total w/DR</t>
  </si>
  <si>
    <t>EI New Builds by Region</t>
  </si>
  <si>
    <t>EI Cumulative New Builds</t>
  </si>
  <si>
    <t xml:space="preserve">                EI Cumulative New CCs</t>
  </si>
  <si>
    <t xml:space="preserve">   EI Cumulative New On-Shore Wind</t>
  </si>
  <si>
    <t xml:space="preserve">    EI Cumulative Coal Retirements</t>
  </si>
  <si>
    <t>ENT</t>
  </si>
  <si>
    <t>FRCC</t>
  </si>
  <si>
    <t>IESO</t>
  </si>
  <si>
    <t>MAPP_CA</t>
  </si>
  <si>
    <t>MAPP_US</t>
  </si>
  <si>
    <t>MISO_IN</t>
  </si>
  <si>
    <t>MISO_MI</t>
  </si>
  <si>
    <t>MISO_MO-IL</t>
  </si>
  <si>
    <t>MISO_W</t>
  </si>
  <si>
    <t>MISO_WUMS</t>
  </si>
  <si>
    <t>NE</t>
  </si>
  <si>
    <t>NEISO</t>
  </si>
  <si>
    <t>NonRTO_Midwest</t>
  </si>
  <si>
    <t>NYISO_A-F</t>
  </si>
  <si>
    <t>NYISO_G-I</t>
  </si>
  <si>
    <t>NYISO_J-K</t>
  </si>
  <si>
    <t>PJM_E</t>
  </si>
  <si>
    <t>PJM_ROM</t>
  </si>
  <si>
    <t>PJM_ROR</t>
  </si>
  <si>
    <t>SOCO</t>
  </si>
  <si>
    <t>SPP_N</t>
  </si>
  <si>
    <t>SPP_S</t>
  </si>
  <si>
    <t>TVA</t>
  </si>
  <si>
    <t>VACAR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</si>
</sst>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1" fontId="5" fillId="0" borderId="4" xfId="0" applyNumberFormat="1" applyFont="1" applyBorder="1"/>
    <xf numFmtId="3" fontId="5" fillId="0" borderId="4" xfId="0" applyNumberFormat="1" applyFont="1" applyBorder="1" applyAlignment="1">
      <alignment horizontal="right"/>
    </xf>
    <xf numFmtId="0" fontId="5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4" xfId="0" applyNumberFormat="1" applyFont="1" applyBorder="1"/>
    <xf numFmtId="164" fontId="4" fillId="0" borderId="4" xfId="0" applyNumberFormat="1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0" xfId="0" applyNumberFormat="1" applyFont="1"/>
    <xf numFmtId="3" fontId="4" fillId="0" borderId="4" xfId="0" applyNumberFormat="1" applyFont="1" applyBorder="1"/>
    <xf numFmtId="9" fontId="4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2"/>
  <sheetViews>
    <sheetView zoomScale="85" zoomScaleNormal="85" workbookViewId="0"/>
  </sheetViews>
  <sheetFormatPr defaultRowHeight="12.75" x14ac:dyDescent="0.2"/>
  <cols>
    <col min="1" max="1" width="3.85546875" customWidth="1"/>
    <col min="2" max="2" width="16.7109375" bestFit="1" customWidth="1"/>
    <col min="4" max="4" width="8.28515625" customWidth="1"/>
    <col min="5" max="5" width="8.5703125" customWidth="1"/>
    <col min="6" max="6" width="7.7109375" customWidth="1"/>
    <col min="7" max="7" width="11.5703125" customWidth="1"/>
    <col min="8" max="8" width="8" customWidth="1"/>
    <col min="11" max="11" width="5.42578125" customWidth="1"/>
    <col min="12" max="12" width="11.28515625" customWidth="1"/>
    <col min="13" max="13" width="8.28515625" customWidth="1"/>
    <col min="14" max="14" width="7.85546875" customWidth="1"/>
    <col min="15" max="15" width="7.7109375" customWidth="1"/>
    <col min="16" max="16" width="5.5703125" customWidth="1"/>
    <col min="17" max="17" width="11.42578125" customWidth="1"/>
    <col min="18" max="18" width="7.85546875" customWidth="1"/>
    <col min="19" max="19" width="8.42578125" customWidth="1"/>
    <col min="20" max="20" width="8" customWidth="1"/>
  </cols>
  <sheetData>
    <row r="1" spans="2:20" ht="15" x14ac:dyDescent="0.25">
      <c r="B1" s="1" t="s">
        <v>0</v>
      </c>
    </row>
    <row r="3" spans="2:20" x14ac:dyDescent="0.2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x14ac:dyDescent="0.2">
      <c r="B5" s="3"/>
      <c r="C5" s="4"/>
      <c r="D5" s="5" t="s">
        <v>2</v>
      </c>
      <c r="E5" s="6"/>
      <c r="F5" s="7"/>
      <c r="G5" s="5" t="s">
        <v>3</v>
      </c>
      <c r="H5" s="6"/>
      <c r="I5" s="7"/>
      <c r="J5" s="4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x14ac:dyDescent="0.2">
      <c r="B6" s="3"/>
      <c r="C6" s="8">
        <v>2010</v>
      </c>
      <c r="D6" s="8">
        <v>2015</v>
      </c>
      <c r="E6" s="8">
        <v>2020</v>
      </c>
      <c r="F6" s="8">
        <v>2030</v>
      </c>
      <c r="G6" s="8">
        <v>2015</v>
      </c>
      <c r="H6" s="8">
        <v>2020</v>
      </c>
      <c r="I6" s="8">
        <v>2030</v>
      </c>
      <c r="J6" s="9" t="s">
        <v>4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x14ac:dyDescent="0.2">
      <c r="B7" s="10" t="s">
        <v>5</v>
      </c>
      <c r="C7" s="11">
        <v>271.91545999999994</v>
      </c>
      <c r="D7" s="12">
        <v>8.4766399999999997</v>
      </c>
      <c r="E7" s="12">
        <v>0</v>
      </c>
      <c r="F7" s="12">
        <v>0</v>
      </c>
      <c r="G7" s="12">
        <v>138.04829999999998</v>
      </c>
      <c r="H7" s="12">
        <v>86.814050000000023</v>
      </c>
      <c r="I7" s="12">
        <v>38.593740000000018</v>
      </c>
      <c r="J7" s="12">
        <v>16.936009999999889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x14ac:dyDescent="0.2">
      <c r="B8" s="10" t="s">
        <v>6</v>
      </c>
      <c r="C8" s="12">
        <v>99.849000000000004</v>
      </c>
      <c r="D8" s="12">
        <v>2.7405599999999999</v>
      </c>
      <c r="E8" s="12">
        <v>4.53</v>
      </c>
      <c r="F8" s="12">
        <v>30.074200000000001</v>
      </c>
      <c r="G8" s="12">
        <v>0</v>
      </c>
      <c r="H8" s="12">
        <v>0.61450000000000005</v>
      </c>
      <c r="I8" s="12">
        <v>1.4881999999999997</v>
      </c>
      <c r="J8" s="12">
        <v>135.09106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x14ac:dyDescent="0.2">
      <c r="B9" s="10" t="s">
        <v>7</v>
      </c>
      <c r="C9" s="12">
        <v>132.68200999999999</v>
      </c>
      <c r="D9" s="12">
        <v>80.104500000000002</v>
      </c>
      <c r="E9" s="12">
        <v>21.054630000000003</v>
      </c>
      <c r="F9" s="12">
        <v>0</v>
      </c>
      <c r="G9" s="12">
        <v>9.22058</v>
      </c>
      <c r="H9" s="12">
        <v>3.4210799999999999</v>
      </c>
      <c r="I9" s="12">
        <v>22.414939999999998</v>
      </c>
      <c r="J9" s="12">
        <v>198.78453999999999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x14ac:dyDescent="0.2">
      <c r="B10" s="10" t="s">
        <v>8</v>
      </c>
      <c r="C10" s="12">
        <v>120.32899999999999</v>
      </c>
      <c r="D10" s="12">
        <v>4.6916899999999995</v>
      </c>
      <c r="E10" s="12">
        <v>0.3</v>
      </c>
      <c r="F10" s="12">
        <v>0</v>
      </c>
      <c r="G10" s="12">
        <v>4.8375399999999997</v>
      </c>
      <c r="H10" s="12">
        <v>2.5003600000000006</v>
      </c>
      <c r="I10" s="12">
        <v>53.722449999999995</v>
      </c>
      <c r="J10" s="12">
        <v>64.260339999999985</v>
      </c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x14ac:dyDescent="0.2">
      <c r="B11" s="10" t="s">
        <v>9</v>
      </c>
      <c r="C11" s="12">
        <v>74.546999999999997</v>
      </c>
      <c r="D11" s="12">
        <v>0</v>
      </c>
      <c r="E11" s="12">
        <v>0</v>
      </c>
      <c r="F11" s="12">
        <v>0</v>
      </c>
      <c r="G11" s="12">
        <v>47.748640000000002</v>
      </c>
      <c r="H11" s="12">
        <v>7.1531600000000033</v>
      </c>
      <c r="I11" s="12">
        <v>15.656849999999991</v>
      </c>
      <c r="J11" s="12">
        <v>3.9883500000000005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x14ac:dyDescent="0.2">
      <c r="B12" s="10" t="s">
        <v>10</v>
      </c>
      <c r="C12" s="12">
        <v>44.604790000000001</v>
      </c>
      <c r="D12" s="12">
        <v>0</v>
      </c>
      <c r="E12" s="12">
        <v>1.3041199999999999</v>
      </c>
      <c r="F12" s="12">
        <v>3.2535100000000003</v>
      </c>
      <c r="G12" s="12">
        <v>0</v>
      </c>
      <c r="H12" s="12">
        <v>0</v>
      </c>
      <c r="I12" s="12">
        <v>0</v>
      </c>
      <c r="J12" s="12">
        <v>49.162419999999997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10" t="s">
        <v>11</v>
      </c>
      <c r="C13" s="12">
        <v>18.707000000000001</v>
      </c>
      <c r="D13" s="12">
        <v>22.194900000000001</v>
      </c>
      <c r="E13" s="12">
        <v>93.163690000000003</v>
      </c>
      <c r="F13" s="12">
        <v>129.05494000000002</v>
      </c>
      <c r="G13" s="12">
        <v>0</v>
      </c>
      <c r="H13" s="12">
        <v>0</v>
      </c>
      <c r="I13" s="12">
        <v>0</v>
      </c>
      <c r="J13" s="12">
        <v>263.12053000000003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20" x14ac:dyDescent="0.2">
      <c r="B14" s="10" t="s">
        <v>12</v>
      </c>
      <c r="C14" s="12">
        <v>0</v>
      </c>
      <c r="D14" s="12">
        <v>0.46899999999999997</v>
      </c>
      <c r="E14" s="12">
        <v>0</v>
      </c>
      <c r="F14" s="12">
        <v>1.1000000000000001</v>
      </c>
      <c r="G14" s="12">
        <v>0</v>
      </c>
      <c r="H14" s="12">
        <v>0</v>
      </c>
      <c r="I14" s="12">
        <v>0</v>
      </c>
      <c r="J14" s="12">
        <v>1.569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2:20" x14ac:dyDescent="0.2">
      <c r="B15" s="10" t="s">
        <v>13</v>
      </c>
      <c r="C15" s="12">
        <v>3.613</v>
      </c>
      <c r="D15" s="12">
        <v>2.3483500000000004</v>
      </c>
      <c r="E15" s="12">
        <v>3.0036999999999998</v>
      </c>
      <c r="F15" s="12">
        <v>3.4181799999999996</v>
      </c>
      <c r="G15" s="12">
        <v>0</v>
      </c>
      <c r="H15" s="12">
        <v>0</v>
      </c>
      <c r="I15" s="12">
        <v>0</v>
      </c>
      <c r="J15" s="12">
        <v>12.383229999999999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x14ac:dyDescent="0.2">
      <c r="B16" s="10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x14ac:dyDescent="0.2">
      <c r="B17" s="10" t="s">
        <v>15</v>
      </c>
      <c r="C17" s="13">
        <v>17.053999999999998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17.053999999999998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x14ac:dyDescent="0.2">
      <c r="B18" s="10" t="s">
        <v>16</v>
      </c>
      <c r="C18" s="12">
        <v>783.30125999999996</v>
      </c>
      <c r="D18" s="12">
        <v>121.02564</v>
      </c>
      <c r="E18" s="12">
        <v>123.35614</v>
      </c>
      <c r="F18" s="12">
        <v>166.90083000000001</v>
      </c>
      <c r="G18" s="12">
        <v>199.85505999999998</v>
      </c>
      <c r="H18" s="12">
        <v>100.50315000000003</v>
      </c>
      <c r="I18" s="12">
        <v>131.87618000000001</v>
      </c>
      <c r="J18" s="12">
        <v>762.34947999999986</v>
      </c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x14ac:dyDescent="0.2">
      <c r="B19" s="10" t="s">
        <v>17</v>
      </c>
      <c r="C19" s="14">
        <v>33.1</v>
      </c>
      <c r="D19" s="13">
        <v>-1.3440499999999993</v>
      </c>
      <c r="E19" s="13">
        <v>54.724839999999993</v>
      </c>
      <c r="F19" s="13">
        <v>65.968949999999992</v>
      </c>
      <c r="G19" s="13">
        <v>0</v>
      </c>
      <c r="H19" s="13">
        <v>0</v>
      </c>
      <c r="I19" s="13">
        <v>0</v>
      </c>
      <c r="J19" s="13">
        <v>152.44973999999999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x14ac:dyDescent="0.2">
      <c r="B20" s="10" t="s">
        <v>18</v>
      </c>
      <c r="C20" s="12">
        <v>816.40125999999998</v>
      </c>
      <c r="D20" s="12">
        <v>119.68159</v>
      </c>
      <c r="E20" s="12">
        <v>178.08097999999998</v>
      </c>
      <c r="F20" s="12">
        <v>232.86977999999999</v>
      </c>
      <c r="G20" s="12">
        <v>199.85505999999998</v>
      </c>
      <c r="H20" s="12">
        <v>100.50315000000003</v>
      </c>
      <c r="I20" s="12">
        <v>131.87618000000001</v>
      </c>
      <c r="J20" s="12">
        <v>914.79921999999988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x14ac:dyDescent="0.2">
      <c r="B21" s="3"/>
      <c r="C21" s="12"/>
      <c r="D21" s="12"/>
      <c r="E21" s="12"/>
      <c r="F21" s="12"/>
      <c r="G21" s="12"/>
      <c r="H21" s="12"/>
      <c r="I21" s="12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x14ac:dyDescent="0.2">
      <c r="B23" s="2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x14ac:dyDescent="0.2">
      <c r="B25" s="3"/>
      <c r="C25" s="15" t="s">
        <v>20</v>
      </c>
      <c r="D25" s="16"/>
      <c r="E25" s="17"/>
      <c r="F25" s="10"/>
      <c r="G25" s="15" t="s">
        <v>21</v>
      </c>
      <c r="H25" s="6"/>
      <c r="I25" s="6"/>
      <c r="J25" s="7"/>
      <c r="K25" s="10"/>
      <c r="L25" s="15" t="s">
        <v>22</v>
      </c>
      <c r="M25" s="6"/>
      <c r="N25" s="6"/>
      <c r="O25" s="7"/>
      <c r="P25" s="10"/>
      <c r="Q25" s="15" t="s">
        <v>23</v>
      </c>
      <c r="R25" s="6"/>
      <c r="S25" s="18"/>
      <c r="T25" s="19"/>
    </row>
    <row r="26" spans="2:20" x14ac:dyDescent="0.2">
      <c r="B26" s="3"/>
      <c r="C26" s="16">
        <v>2015</v>
      </c>
      <c r="D26" s="16">
        <v>2020</v>
      </c>
      <c r="E26" s="16">
        <v>2030</v>
      </c>
      <c r="F26" s="3"/>
      <c r="G26" s="3"/>
      <c r="H26" s="16">
        <v>2015</v>
      </c>
      <c r="I26" s="16">
        <v>2020</v>
      </c>
      <c r="J26" s="16">
        <v>2030</v>
      </c>
      <c r="K26" s="3"/>
      <c r="L26" s="3"/>
      <c r="M26" s="16">
        <v>2015</v>
      </c>
      <c r="N26" s="16">
        <v>2020</v>
      </c>
      <c r="O26" s="16">
        <v>2030</v>
      </c>
      <c r="P26" s="3"/>
      <c r="Q26" s="3"/>
      <c r="R26" s="16">
        <v>2015</v>
      </c>
      <c r="S26" s="16">
        <v>2020</v>
      </c>
      <c r="T26" s="16">
        <v>2030</v>
      </c>
    </row>
    <row r="27" spans="2:20" x14ac:dyDescent="0.2">
      <c r="B27" s="3"/>
      <c r="C27" s="3"/>
      <c r="D27" s="3"/>
      <c r="E27" s="3"/>
      <c r="F27" s="3"/>
      <c r="G27" s="3"/>
      <c r="H27" s="20"/>
      <c r="I27" s="20"/>
      <c r="J27" s="20"/>
      <c r="K27" s="3"/>
      <c r="L27" s="3"/>
      <c r="M27" s="20"/>
      <c r="N27" s="20"/>
      <c r="O27" s="20"/>
      <c r="P27" s="3"/>
      <c r="Q27" s="3"/>
      <c r="R27" s="20"/>
      <c r="S27" s="20"/>
      <c r="T27" s="20"/>
    </row>
    <row r="28" spans="2:20" x14ac:dyDescent="0.2">
      <c r="B28" s="3" t="s">
        <v>24</v>
      </c>
      <c r="C28" s="20">
        <v>1921.24</v>
      </c>
      <c r="D28" s="20">
        <v>4800.79</v>
      </c>
      <c r="E28" s="20">
        <v>4934.7699999999995</v>
      </c>
      <c r="F28" s="3"/>
      <c r="G28" s="3" t="s">
        <v>24</v>
      </c>
      <c r="H28" s="20">
        <v>1030.95</v>
      </c>
      <c r="I28" s="20">
        <v>3852.42</v>
      </c>
      <c r="J28" s="20">
        <v>3852.42</v>
      </c>
      <c r="K28" s="3"/>
      <c r="L28" s="3" t="s">
        <v>24</v>
      </c>
      <c r="M28" s="20">
        <v>0</v>
      </c>
      <c r="N28" s="20">
        <v>0</v>
      </c>
      <c r="O28" s="20">
        <v>0</v>
      </c>
      <c r="P28" s="3"/>
      <c r="Q28" s="3" t="s">
        <v>24</v>
      </c>
      <c r="R28" s="20">
        <v>1606.61</v>
      </c>
      <c r="S28" s="20">
        <v>7647.91</v>
      </c>
      <c r="T28" s="20">
        <v>8308.9</v>
      </c>
    </row>
    <row r="29" spans="2:20" x14ac:dyDescent="0.2">
      <c r="B29" s="3" t="s">
        <v>25</v>
      </c>
      <c r="C29" s="20">
        <v>12981.86</v>
      </c>
      <c r="D29" s="20">
        <v>12981.86</v>
      </c>
      <c r="E29" s="20">
        <v>30609.160000000003</v>
      </c>
      <c r="F29" s="3"/>
      <c r="G29" s="3" t="s">
        <v>25</v>
      </c>
      <c r="H29" s="20">
        <v>10272.530000000001</v>
      </c>
      <c r="I29" s="20">
        <v>10272.530000000001</v>
      </c>
      <c r="J29" s="20">
        <v>10272.530000000001</v>
      </c>
      <c r="K29" s="3"/>
      <c r="L29" s="3" t="s">
        <v>25</v>
      </c>
      <c r="M29" s="20">
        <v>0</v>
      </c>
      <c r="N29" s="20">
        <v>0</v>
      </c>
      <c r="O29" s="20">
        <v>0</v>
      </c>
      <c r="P29" s="3"/>
      <c r="Q29" s="3" t="s">
        <v>25</v>
      </c>
      <c r="R29" s="20">
        <v>7107.4</v>
      </c>
      <c r="S29" s="20">
        <v>8837.4</v>
      </c>
      <c r="T29" s="20">
        <v>9463.4</v>
      </c>
    </row>
    <row r="30" spans="2:20" x14ac:dyDescent="0.2">
      <c r="B30" s="3" t="s">
        <v>26</v>
      </c>
      <c r="C30" s="20">
        <v>5144.99</v>
      </c>
      <c r="D30" s="20">
        <v>5144.99</v>
      </c>
      <c r="E30" s="20">
        <v>5144.99</v>
      </c>
      <c r="F30" s="3"/>
      <c r="G30" s="3" t="s">
        <v>26</v>
      </c>
      <c r="H30" s="20">
        <v>1263</v>
      </c>
      <c r="I30" s="20">
        <v>1263</v>
      </c>
      <c r="J30" s="20">
        <v>1263</v>
      </c>
      <c r="K30" s="3"/>
      <c r="L30" s="3" t="s">
        <v>26</v>
      </c>
      <c r="M30" s="20">
        <v>2105.9</v>
      </c>
      <c r="N30" s="20">
        <v>2105.9</v>
      </c>
      <c r="O30" s="20">
        <v>2105.9</v>
      </c>
      <c r="P30" s="3"/>
      <c r="Q30" s="3" t="s">
        <v>26</v>
      </c>
      <c r="R30" s="20">
        <v>6416</v>
      </c>
      <c r="S30" s="20">
        <v>6416</v>
      </c>
      <c r="T30" s="20">
        <v>6416</v>
      </c>
    </row>
    <row r="31" spans="2:20" x14ac:dyDescent="0.2">
      <c r="B31" s="3" t="s">
        <v>27</v>
      </c>
      <c r="C31" s="20">
        <v>833.32999999999993</v>
      </c>
      <c r="D31" s="20">
        <v>1353.4499999999998</v>
      </c>
      <c r="E31" s="20">
        <v>3152.96</v>
      </c>
      <c r="F31" s="3"/>
      <c r="G31" s="3" t="s">
        <v>27</v>
      </c>
      <c r="H31" s="20">
        <v>530.92999999999995</v>
      </c>
      <c r="I31" s="20">
        <v>530.92999999999995</v>
      </c>
      <c r="J31" s="20">
        <v>530.92999999999995</v>
      </c>
      <c r="K31" s="3"/>
      <c r="L31" s="3" t="s">
        <v>27</v>
      </c>
      <c r="M31" s="20">
        <v>302.39999999999998</v>
      </c>
      <c r="N31" s="20">
        <v>302.39999999999998</v>
      </c>
      <c r="O31" s="20">
        <v>302.39999999999998</v>
      </c>
      <c r="P31" s="3"/>
      <c r="Q31" s="3" t="s">
        <v>27</v>
      </c>
      <c r="R31" s="20">
        <v>1009.4</v>
      </c>
      <c r="S31" s="20">
        <v>1745.9</v>
      </c>
      <c r="T31" s="20">
        <v>1745.9</v>
      </c>
    </row>
    <row r="32" spans="2:20" x14ac:dyDescent="0.2">
      <c r="B32" s="3" t="s">
        <v>28</v>
      </c>
      <c r="C32" s="20">
        <v>729.6</v>
      </c>
      <c r="D32" s="20">
        <v>8848.5099999999984</v>
      </c>
      <c r="E32" s="20">
        <v>9931.7799999999988</v>
      </c>
      <c r="F32" s="3"/>
      <c r="G32" s="3" t="s">
        <v>28</v>
      </c>
      <c r="H32" s="20">
        <v>0</v>
      </c>
      <c r="I32" s="20">
        <v>0</v>
      </c>
      <c r="J32" s="20">
        <v>0</v>
      </c>
      <c r="K32" s="3"/>
      <c r="L32" s="3" t="s">
        <v>28</v>
      </c>
      <c r="M32" s="20">
        <v>421.3</v>
      </c>
      <c r="N32" s="20">
        <v>8540.2099999999991</v>
      </c>
      <c r="O32" s="20">
        <v>9551.81</v>
      </c>
      <c r="P32" s="3"/>
      <c r="Q32" s="3" t="s">
        <v>28</v>
      </c>
      <c r="R32" s="20">
        <v>1346.29</v>
      </c>
      <c r="S32" s="20">
        <v>2966.89</v>
      </c>
      <c r="T32" s="20">
        <v>3546.5</v>
      </c>
    </row>
    <row r="33" spans="2:20" x14ac:dyDescent="0.2">
      <c r="B33" s="3" t="s">
        <v>29</v>
      </c>
      <c r="C33" s="20">
        <v>4439.26</v>
      </c>
      <c r="D33" s="20">
        <v>17497.039999999997</v>
      </c>
      <c r="E33" s="20">
        <v>47127.91</v>
      </c>
      <c r="F33" s="3"/>
      <c r="G33" s="3" t="s">
        <v>29</v>
      </c>
      <c r="H33" s="20">
        <v>3821.26</v>
      </c>
      <c r="I33" s="20">
        <v>16661.87</v>
      </c>
      <c r="J33" s="20">
        <v>16661.87</v>
      </c>
      <c r="K33" s="3"/>
      <c r="L33" s="3" t="s">
        <v>29</v>
      </c>
      <c r="M33" s="20">
        <v>0</v>
      </c>
      <c r="N33" s="20">
        <v>0</v>
      </c>
      <c r="O33" s="20">
        <v>29432.18</v>
      </c>
      <c r="P33" s="3"/>
      <c r="Q33" s="3" t="s">
        <v>29</v>
      </c>
      <c r="R33" s="20">
        <v>5642.7</v>
      </c>
      <c r="S33" s="20">
        <v>7918.7</v>
      </c>
      <c r="T33" s="20">
        <v>14620.93</v>
      </c>
    </row>
    <row r="34" spans="2:20" x14ac:dyDescent="0.2">
      <c r="B34" s="3" t="s">
        <v>30</v>
      </c>
      <c r="C34" s="20">
        <v>2734.94</v>
      </c>
      <c r="D34" s="20">
        <v>3230.15</v>
      </c>
      <c r="E34" s="20">
        <v>3495.19</v>
      </c>
      <c r="F34" s="3"/>
      <c r="G34" s="3" t="s">
        <v>30</v>
      </c>
      <c r="H34" s="20">
        <v>734.94</v>
      </c>
      <c r="I34" s="20">
        <v>734.94</v>
      </c>
      <c r="J34" s="20">
        <v>734.94</v>
      </c>
      <c r="K34" s="3"/>
      <c r="L34" s="3" t="s">
        <v>30</v>
      </c>
      <c r="M34" s="20">
        <v>2000</v>
      </c>
      <c r="N34" s="20">
        <v>2495.21</v>
      </c>
      <c r="O34" s="20">
        <v>2600</v>
      </c>
      <c r="P34" s="3"/>
      <c r="Q34" s="3" t="s">
        <v>30</v>
      </c>
      <c r="R34" s="20">
        <v>6340</v>
      </c>
      <c r="S34" s="20">
        <v>10792</v>
      </c>
      <c r="T34" s="20">
        <v>10792</v>
      </c>
    </row>
    <row r="35" spans="2:20" x14ac:dyDescent="0.2">
      <c r="B35" s="3" t="s">
        <v>31</v>
      </c>
      <c r="C35" s="20">
        <v>2090</v>
      </c>
      <c r="D35" s="20">
        <v>2370</v>
      </c>
      <c r="E35" s="20">
        <v>8309.9500000000007</v>
      </c>
      <c r="F35" s="3"/>
      <c r="G35" s="3" t="s">
        <v>31</v>
      </c>
      <c r="H35" s="20">
        <v>0</v>
      </c>
      <c r="I35" s="20">
        <v>0</v>
      </c>
      <c r="J35" s="20">
        <v>0</v>
      </c>
      <c r="K35" s="3"/>
      <c r="L35" s="3" t="s">
        <v>31</v>
      </c>
      <c r="M35" s="20">
        <v>300</v>
      </c>
      <c r="N35" s="20">
        <v>300</v>
      </c>
      <c r="O35" s="20">
        <v>6016.62</v>
      </c>
      <c r="P35" s="3"/>
      <c r="Q35" s="3" t="s">
        <v>31</v>
      </c>
      <c r="R35" s="20">
        <v>4201.7</v>
      </c>
      <c r="S35" s="20">
        <v>11382.7</v>
      </c>
      <c r="T35" s="20">
        <v>13763.7</v>
      </c>
    </row>
    <row r="36" spans="2:20" x14ac:dyDescent="0.2">
      <c r="B36" s="3" t="s">
        <v>32</v>
      </c>
      <c r="C36" s="20">
        <v>2894.83</v>
      </c>
      <c r="D36" s="20">
        <v>2894.83</v>
      </c>
      <c r="E36" s="20">
        <v>60997.23</v>
      </c>
      <c r="F36" s="3"/>
      <c r="G36" s="3" t="s">
        <v>32</v>
      </c>
      <c r="H36" s="20">
        <v>0</v>
      </c>
      <c r="I36" s="20">
        <v>0</v>
      </c>
      <c r="J36" s="20">
        <v>0</v>
      </c>
      <c r="K36" s="3"/>
      <c r="L36" s="3" t="s">
        <v>32</v>
      </c>
      <c r="M36" s="20">
        <v>2800.5</v>
      </c>
      <c r="N36" s="20">
        <v>2800.5</v>
      </c>
      <c r="O36" s="20">
        <v>60831.23</v>
      </c>
      <c r="P36" s="3"/>
      <c r="Q36" s="3" t="s">
        <v>32</v>
      </c>
      <c r="R36" s="20">
        <v>3725.66</v>
      </c>
      <c r="S36" s="20">
        <v>8151.56</v>
      </c>
      <c r="T36" s="20">
        <v>13134.59</v>
      </c>
    </row>
    <row r="37" spans="2:20" x14ac:dyDescent="0.2">
      <c r="B37" s="3" t="s">
        <v>33</v>
      </c>
      <c r="C37" s="20">
        <v>7219.2599999999993</v>
      </c>
      <c r="D37" s="20">
        <v>7220.2599999999993</v>
      </c>
      <c r="E37" s="20">
        <v>7893.57</v>
      </c>
      <c r="F37" s="3"/>
      <c r="G37" s="3" t="s">
        <v>33</v>
      </c>
      <c r="H37" s="20">
        <v>5400.36</v>
      </c>
      <c r="I37" s="20">
        <v>5400.36</v>
      </c>
      <c r="J37" s="20">
        <v>5400.36</v>
      </c>
      <c r="K37" s="3"/>
      <c r="L37" s="3" t="s">
        <v>33</v>
      </c>
      <c r="M37" s="20">
        <v>968.9</v>
      </c>
      <c r="N37" s="20">
        <v>968.9</v>
      </c>
      <c r="O37" s="20">
        <v>1418.88</v>
      </c>
      <c r="P37" s="3"/>
      <c r="Q37" s="3" t="s">
        <v>33</v>
      </c>
      <c r="R37" s="20">
        <v>4191.1000000000004</v>
      </c>
      <c r="S37" s="20">
        <v>6060.1</v>
      </c>
      <c r="T37" s="20">
        <v>6393.2</v>
      </c>
    </row>
    <row r="38" spans="2:20" x14ac:dyDescent="0.2">
      <c r="B38" s="3" t="s">
        <v>34</v>
      </c>
      <c r="C38" s="20">
        <v>434.1</v>
      </c>
      <c r="D38" s="20">
        <v>14415.9</v>
      </c>
      <c r="E38" s="20">
        <v>15174.58</v>
      </c>
      <c r="F38" s="3"/>
      <c r="G38" s="3" t="s">
        <v>34</v>
      </c>
      <c r="H38" s="20">
        <v>0</v>
      </c>
      <c r="I38" s="20">
        <v>0</v>
      </c>
      <c r="J38" s="20">
        <v>0</v>
      </c>
      <c r="K38" s="3"/>
      <c r="L38" s="3" t="s">
        <v>34</v>
      </c>
      <c r="M38" s="20">
        <v>202</v>
      </c>
      <c r="N38" s="20">
        <v>14183.8</v>
      </c>
      <c r="O38" s="20">
        <v>14870.81</v>
      </c>
      <c r="P38" s="3"/>
      <c r="Q38" s="3" t="s">
        <v>34</v>
      </c>
      <c r="R38" s="20">
        <v>0</v>
      </c>
      <c r="S38" s="20">
        <v>3195.8</v>
      </c>
      <c r="T38" s="20">
        <v>3195.8</v>
      </c>
    </row>
    <row r="39" spans="2:20" x14ac:dyDescent="0.2">
      <c r="B39" s="3" t="s">
        <v>35</v>
      </c>
      <c r="C39" s="20">
        <v>3384.16</v>
      </c>
      <c r="D39" s="20">
        <v>5865.13</v>
      </c>
      <c r="E39" s="20">
        <v>8785.2900000000009</v>
      </c>
      <c r="F39" s="3"/>
      <c r="G39" s="3" t="s">
        <v>35</v>
      </c>
      <c r="H39" s="20">
        <v>2049.5</v>
      </c>
      <c r="I39" s="20">
        <v>2049.5</v>
      </c>
      <c r="J39" s="20">
        <v>2049.5</v>
      </c>
      <c r="K39" s="3"/>
      <c r="L39" s="3" t="s">
        <v>35</v>
      </c>
      <c r="M39" s="20">
        <v>231.2</v>
      </c>
      <c r="N39" s="20">
        <v>2432.58</v>
      </c>
      <c r="O39" s="20">
        <v>5280</v>
      </c>
      <c r="P39" s="3"/>
      <c r="Q39" s="3" t="s">
        <v>35</v>
      </c>
      <c r="R39" s="20">
        <v>2250.13</v>
      </c>
      <c r="S39" s="20">
        <v>2570.13</v>
      </c>
      <c r="T39" s="20">
        <v>2570.13</v>
      </c>
    </row>
    <row r="40" spans="2:20" x14ac:dyDescent="0.2">
      <c r="B40" s="3" t="s">
        <v>36</v>
      </c>
      <c r="C40" s="20">
        <v>1852.56</v>
      </c>
      <c r="D40" s="20">
        <v>4547.01</v>
      </c>
      <c r="E40" s="20">
        <v>5453.26</v>
      </c>
      <c r="F40" s="3"/>
      <c r="G40" s="3" t="s">
        <v>36</v>
      </c>
      <c r="H40" s="20">
        <v>1852.56</v>
      </c>
      <c r="I40" s="20">
        <v>4547.01</v>
      </c>
      <c r="J40" s="20">
        <v>4547.01</v>
      </c>
      <c r="K40" s="3"/>
      <c r="L40" s="3" t="s">
        <v>36</v>
      </c>
      <c r="M40" s="20">
        <v>0</v>
      </c>
      <c r="N40" s="20">
        <v>0</v>
      </c>
      <c r="O40" s="20">
        <v>0</v>
      </c>
      <c r="P40" s="3"/>
      <c r="Q40" s="3" t="s">
        <v>36</v>
      </c>
      <c r="R40" s="20">
        <v>3535.74</v>
      </c>
      <c r="S40" s="20">
        <v>7050.3</v>
      </c>
      <c r="T40" s="20">
        <v>9387.2999999999993</v>
      </c>
    </row>
    <row r="41" spans="2:20" x14ac:dyDescent="0.2">
      <c r="B41" s="3" t="s">
        <v>37</v>
      </c>
      <c r="C41" s="20">
        <v>3289.7000000000003</v>
      </c>
      <c r="D41" s="20">
        <v>3999.5</v>
      </c>
      <c r="E41" s="20">
        <v>6737.54</v>
      </c>
      <c r="F41" s="3"/>
      <c r="G41" s="3" t="s">
        <v>37</v>
      </c>
      <c r="H41" s="20">
        <v>639</v>
      </c>
      <c r="I41" s="20">
        <v>639</v>
      </c>
      <c r="J41" s="20">
        <v>639</v>
      </c>
      <c r="K41" s="3"/>
      <c r="L41" s="3" t="s">
        <v>37</v>
      </c>
      <c r="M41" s="20">
        <v>2476.3000000000002</v>
      </c>
      <c r="N41" s="20">
        <v>3186.1</v>
      </c>
      <c r="O41" s="20">
        <v>5856.21</v>
      </c>
      <c r="P41" s="3"/>
      <c r="Q41" s="3" t="s">
        <v>37</v>
      </c>
      <c r="R41" s="20">
        <v>2251.9</v>
      </c>
      <c r="S41" s="20">
        <v>2251.9</v>
      </c>
      <c r="T41" s="20">
        <v>2251.9</v>
      </c>
    </row>
    <row r="42" spans="2:20" x14ac:dyDescent="0.2">
      <c r="B42" s="3" t="s">
        <v>38</v>
      </c>
      <c r="C42" s="20">
        <v>0</v>
      </c>
      <c r="D42" s="20">
        <v>60</v>
      </c>
      <c r="E42" s="20">
        <v>434.33</v>
      </c>
      <c r="F42" s="3"/>
      <c r="G42" s="3" t="s">
        <v>38</v>
      </c>
      <c r="H42" s="20">
        <v>0</v>
      </c>
      <c r="I42" s="20">
        <v>0</v>
      </c>
      <c r="J42" s="20">
        <v>0</v>
      </c>
      <c r="K42" s="3"/>
      <c r="L42" s="3" t="s">
        <v>38</v>
      </c>
      <c r="M42" s="20">
        <v>0</v>
      </c>
      <c r="N42" s="20">
        <v>60</v>
      </c>
      <c r="O42" s="20">
        <v>360</v>
      </c>
      <c r="P42" s="3"/>
      <c r="Q42" s="3" t="s">
        <v>38</v>
      </c>
      <c r="R42" s="20">
        <v>368.2</v>
      </c>
      <c r="S42" s="20">
        <v>368.2</v>
      </c>
      <c r="T42" s="20">
        <v>368.2</v>
      </c>
    </row>
    <row r="43" spans="2:20" x14ac:dyDescent="0.2">
      <c r="B43" s="3" t="s">
        <v>39</v>
      </c>
      <c r="C43" s="20">
        <v>1207.4000000000001</v>
      </c>
      <c r="D43" s="20">
        <v>1207.4000000000001</v>
      </c>
      <c r="E43" s="20">
        <v>1281.73</v>
      </c>
      <c r="F43" s="3"/>
      <c r="G43" s="3" t="s">
        <v>39</v>
      </c>
      <c r="H43" s="20">
        <v>1175.4000000000001</v>
      </c>
      <c r="I43" s="20">
        <v>1175.4000000000001</v>
      </c>
      <c r="J43" s="20">
        <v>1175.4000000000001</v>
      </c>
      <c r="K43" s="3"/>
      <c r="L43" s="3" t="s">
        <v>39</v>
      </c>
      <c r="M43" s="20">
        <v>0</v>
      </c>
      <c r="N43" s="20">
        <v>0</v>
      </c>
      <c r="O43" s="20">
        <v>0</v>
      </c>
      <c r="P43" s="3"/>
      <c r="Q43" s="3" t="s">
        <v>39</v>
      </c>
      <c r="R43" s="20">
        <v>0</v>
      </c>
      <c r="S43" s="20">
        <v>0</v>
      </c>
      <c r="T43" s="20">
        <v>0</v>
      </c>
    </row>
    <row r="44" spans="2:20" x14ac:dyDescent="0.2">
      <c r="B44" s="3" t="s">
        <v>40</v>
      </c>
      <c r="C44" s="20">
        <v>5940.05</v>
      </c>
      <c r="D44" s="20">
        <v>6072.95</v>
      </c>
      <c r="E44" s="20">
        <v>7172.95</v>
      </c>
      <c r="F44" s="3"/>
      <c r="G44" s="3" t="s">
        <v>40</v>
      </c>
      <c r="H44" s="20">
        <v>4634.3</v>
      </c>
      <c r="I44" s="20">
        <v>4634.3</v>
      </c>
      <c r="J44" s="20">
        <v>4634.3</v>
      </c>
      <c r="K44" s="3"/>
      <c r="L44" s="3" t="s">
        <v>40</v>
      </c>
      <c r="M44" s="20">
        <v>1150</v>
      </c>
      <c r="N44" s="20">
        <v>1150</v>
      </c>
      <c r="O44" s="20">
        <v>1150</v>
      </c>
      <c r="P44" s="3"/>
      <c r="Q44" s="3" t="s">
        <v>40</v>
      </c>
      <c r="R44" s="20">
        <v>3285</v>
      </c>
      <c r="S44" s="20">
        <v>3853</v>
      </c>
      <c r="T44" s="20">
        <v>3853</v>
      </c>
    </row>
    <row r="45" spans="2:20" x14ac:dyDescent="0.2">
      <c r="B45" s="3" t="s">
        <v>41</v>
      </c>
      <c r="C45" s="20">
        <v>2243.7000000000003</v>
      </c>
      <c r="D45" s="20">
        <v>4558.8900000000003</v>
      </c>
      <c r="E45" s="20">
        <v>6018.24</v>
      </c>
      <c r="F45" s="3"/>
      <c r="G45" s="3" t="s">
        <v>41</v>
      </c>
      <c r="H45" s="20">
        <v>1678.5</v>
      </c>
      <c r="I45" s="20">
        <v>1678.5</v>
      </c>
      <c r="J45" s="20">
        <v>1678.5</v>
      </c>
      <c r="K45" s="3"/>
      <c r="L45" s="3" t="s">
        <v>41</v>
      </c>
      <c r="M45" s="20">
        <v>479.8</v>
      </c>
      <c r="N45" s="20">
        <v>1230</v>
      </c>
      <c r="O45" s="20">
        <v>1230</v>
      </c>
      <c r="P45" s="3"/>
      <c r="Q45" s="3" t="s">
        <v>41</v>
      </c>
      <c r="R45" s="20">
        <v>14625.5</v>
      </c>
      <c r="S45" s="20">
        <v>15859.5</v>
      </c>
      <c r="T45" s="20">
        <v>16380.5</v>
      </c>
    </row>
    <row r="46" spans="2:20" x14ac:dyDescent="0.2">
      <c r="B46" s="3" t="s">
        <v>42</v>
      </c>
      <c r="C46" s="20">
        <v>30584.61</v>
      </c>
      <c r="D46" s="20">
        <v>32809.74</v>
      </c>
      <c r="E46" s="20">
        <v>37063.910000000003</v>
      </c>
      <c r="F46" s="3"/>
      <c r="G46" s="3" t="s">
        <v>42</v>
      </c>
      <c r="H46" s="20">
        <v>19585.509999999998</v>
      </c>
      <c r="I46" s="20">
        <v>20602.23</v>
      </c>
      <c r="J46" s="20">
        <v>20602.23</v>
      </c>
      <c r="K46" s="3"/>
      <c r="L46" s="3" t="s">
        <v>42</v>
      </c>
      <c r="M46" s="20">
        <v>8325.7000000000007</v>
      </c>
      <c r="N46" s="20">
        <v>8517.4</v>
      </c>
      <c r="O46" s="20">
        <v>12771.57</v>
      </c>
      <c r="P46" s="3"/>
      <c r="Q46" s="3" t="s">
        <v>42</v>
      </c>
      <c r="R46" s="20">
        <v>31226.69</v>
      </c>
      <c r="S46" s="20">
        <v>47926.36</v>
      </c>
      <c r="T46" s="20">
        <v>57718.2</v>
      </c>
    </row>
    <row r="47" spans="2:20" x14ac:dyDescent="0.2">
      <c r="B47" s="3" t="s">
        <v>43</v>
      </c>
      <c r="C47" s="20">
        <v>10063.549999999999</v>
      </c>
      <c r="D47" s="20">
        <v>12483.63</v>
      </c>
      <c r="E47" s="20">
        <v>20647.12</v>
      </c>
      <c r="F47" s="3"/>
      <c r="G47" s="3" t="s">
        <v>43</v>
      </c>
      <c r="H47" s="20">
        <v>9938.5499999999993</v>
      </c>
      <c r="I47" s="20">
        <v>10158.629999999999</v>
      </c>
      <c r="J47" s="20">
        <v>10158.629999999999</v>
      </c>
      <c r="K47" s="3"/>
      <c r="L47" s="3" t="s">
        <v>43</v>
      </c>
      <c r="M47" s="20">
        <v>0</v>
      </c>
      <c r="N47" s="20">
        <v>0</v>
      </c>
      <c r="O47" s="20">
        <v>0</v>
      </c>
      <c r="P47" s="3"/>
      <c r="Q47" s="3" t="s">
        <v>43</v>
      </c>
      <c r="R47" s="20">
        <v>17741.59</v>
      </c>
      <c r="S47" s="20">
        <v>23900.29</v>
      </c>
      <c r="T47" s="20">
        <v>23900.29</v>
      </c>
    </row>
    <row r="48" spans="2:20" x14ac:dyDescent="0.2">
      <c r="B48" s="3" t="s">
        <v>44</v>
      </c>
      <c r="C48" s="20">
        <v>465.04</v>
      </c>
      <c r="D48" s="20">
        <v>30528.940000000002</v>
      </c>
      <c r="E48" s="20">
        <v>42032.69</v>
      </c>
      <c r="F48" s="3"/>
      <c r="G48" s="3" t="s">
        <v>44</v>
      </c>
      <c r="H48" s="20">
        <v>0</v>
      </c>
      <c r="I48" s="20">
        <v>0</v>
      </c>
      <c r="J48" s="20">
        <v>0</v>
      </c>
      <c r="K48" s="3"/>
      <c r="L48" s="3" t="s">
        <v>44</v>
      </c>
      <c r="M48" s="20">
        <v>0</v>
      </c>
      <c r="N48" s="20">
        <v>30063.9</v>
      </c>
      <c r="O48" s="20">
        <v>41472.65</v>
      </c>
      <c r="P48" s="3"/>
      <c r="Q48" s="3" t="s">
        <v>44</v>
      </c>
      <c r="R48" s="20">
        <v>334</v>
      </c>
      <c r="S48" s="20">
        <v>4453.1400000000003</v>
      </c>
      <c r="T48" s="20">
        <v>7882.5</v>
      </c>
    </row>
    <row r="49" spans="2:20" x14ac:dyDescent="0.2">
      <c r="B49" s="3" t="s">
        <v>45</v>
      </c>
      <c r="C49" s="20">
        <v>1830.99</v>
      </c>
      <c r="D49" s="20">
        <v>35222.68</v>
      </c>
      <c r="E49" s="20">
        <v>47459.259999999995</v>
      </c>
      <c r="F49" s="3"/>
      <c r="G49" s="3" t="s">
        <v>45</v>
      </c>
      <c r="H49" s="20">
        <v>0</v>
      </c>
      <c r="I49" s="20">
        <v>0</v>
      </c>
      <c r="J49" s="20">
        <v>0</v>
      </c>
      <c r="K49" s="3"/>
      <c r="L49" s="3" t="s">
        <v>45</v>
      </c>
      <c r="M49" s="20">
        <v>430</v>
      </c>
      <c r="N49" s="20">
        <v>33521.69</v>
      </c>
      <c r="O49" s="20">
        <v>45663.27</v>
      </c>
      <c r="P49" s="3"/>
      <c r="Q49" s="3" t="s">
        <v>45</v>
      </c>
      <c r="R49" s="20">
        <v>1528</v>
      </c>
      <c r="S49" s="20">
        <v>10693.93</v>
      </c>
      <c r="T49" s="20">
        <v>13139.93</v>
      </c>
    </row>
    <row r="50" spans="2:20" x14ac:dyDescent="0.2">
      <c r="B50" s="3" t="s">
        <v>46</v>
      </c>
      <c r="C50" s="20">
        <v>6379.2300000000005</v>
      </c>
      <c r="D50" s="20">
        <v>7840.5300000000007</v>
      </c>
      <c r="E50" s="20">
        <v>8488.0499999999993</v>
      </c>
      <c r="F50" s="3"/>
      <c r="G50" s="3" t="s">
        <v>46</v>
      </c>
      <c r="H50" s="20">
        <v>4681.34</v>
      </c>
      <c r="I50" s="20">
        <v>6142.64</v>
      </c>
      <c r="J50" s="20">
        <v>6142.64</v>
      </c>
      <c r="K50" s="3"/>
      <c r="L50" s="3" t="s">
        <v>46</v>
      </c>
      <c r="M50" s="20">
        <v>0</v>
      </c>
      <c r="N50" s="20">
        <v>0</v>
      </c>
      <c r="O50" s="20">
        <v>0</v>
      </c>
      <c r="P50" s="3"/>
      <c r="Q50" s="3" t="s">
        <v>46</v>
      </c>
      <c r="R50" s="20">
        <v>8575.57</v>
      </c>
      <c r="S50" s="20">
        <v>12688.42</v>
      </c>
      <c r="T50" s="20">
        <v>15159</v>
      </c>
    </row>
    <row r="51" spans="2:20" x14ac:dyDescent="0.2">
      <c r="B51" s="3" t="s">
        <v>47</v>
      </c>
      <c r="C51" s="21">
        <v>12361.230000000001</v>
      </c>
      <c r="D51" s="21">
        <v>18427.580000000002</v>
      </c>
      <c r="E51" s="21">
        <v>22936.16</v>
      </c>
      <c r="F51" s="3"/>
      <c r="G51" s="3" t="s">
        <v>47</v>
      </c>
      <c r="H51" s="21">
        <v>10815.87</v>
      </c>
      <c r="I51" s="21">
        <v>10815.87</v>
      </c>
      <c r="J51" s="21">
        <v>10815.87</v>
      </c>
      <c r="K51" s="3"/>
      <c r="L51" s="3" t="s">
        <v>47</v>
      </c>
      <c r="M51" s="21">
        <v>0.9</v>
      </c>
      <c r="N51" s="21">
        <v>3500</v>
      </c>
      <c r="O51" s="21">
        <v>3500</v>
      </c>
      <c r="P51" s="3"/>
      <c r="Q51" s="3" t="s">
        <v>47</v>
      </c>
      <c r="R51" s="21">
        <v>10739.12</v>
      </c>
      <c r="S51" s="21">
        <v>18132.22</v>
      </c>
      <c r="T51" s="21">
        <v>19464.22</v>
      </c>
    </row>
    <row r="52" spans="2:20" x14ac:dyDescent="0.2">
      <c r="B52" s="3"/>
      <c r="C52" s="20">
        <v>121025.62999999999</v>
      </c>
      <c r="D52" s="20">
        <v>244381.76</v>
      </c>
      <c r="E52" s="20">
        <v>411282.62</v>
      </c>
      <c r="F52" s="3"/>
      <c r="G52" s="3"/>
      <c r="H52" s="20">
        <v>80104.5</v>
      </c>
      <c r="I52" s="20">
        <v>101159.13</v>
      </c>
      <c r="J52" s="20">
        <v>101159.13</v>
      </c>
      <c r="K52" s="3"/>
      <c r="L52" s="3"/>
      <c r="M52" s="20">
        <v>22194.9</v>
      </c>
      <c r="N52" s="20">
        <v>115358.59</v>
      </c>
      <c r="O52" s="20">
        <v>244413.53</v>
      </c>
      <c r="P52" s="3"/>
      <c r="Q52" s="3"/>
      <c r="R52" s="20">
        <v>138048.29999999999</v>
      </c>
      <c r="S52" s="20">
        <v>224862.35000000003</v>
      </c>
      <c r="T52" s="20">
        <v>263456.08999999997</v>
      </c>
    </row>
    <row r="53" spans="2:20" x14ac:dyDescent="0.2">
      <c r="B53" s="3"/>
      <c r="C53" s="20"/>
      <c r="D53" s="20"/>
      <c r="E53" s="2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2"/>
      <c r="S53" s="22"/>
      <c r="T53" s="22"/>
    </row>
    <row r="82" spans="2:5" x14ac:dyDescent="0.2">
      <c r="B82" s="3"/>
      <c r="C82" s="20"/>
      <c r="D82" s="20"/>
      <c r="E82" s="20"/>
    </row>
    <row r="83" spans="2:5" x14ac:dyDescent="0.2">
      <c r="B83" s="3"/>
      <c r="C83" s="20"/>
      <c r="D83" s="20"/>
      <c r="E83" s="20"/>
    </row>
    <row r="112" spans="2:5" x14ac:dyDescent="0.2">
      <c r="B112" s="3"/>
      <c r="C112" s="20"/>
      <c r="D112" s="20"/>
      <c r="E11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2"/>
  <sheetViews>
    <sheetView zoomScale="85" zoomScaleNormal="85" workbookViewId="0"/>
  </sheetViews>
  <sheetFormatPr defaultRowHeight="12.75" x14ac:dyDescent="0.2"/>
  <cols>
    <col min="1" max="1" width="3.85546875" customWidth="1"/>
    <col min="2" max="2" width="16.7109375" bestFit="1" customWidth="1"/>
    <col min="4" max="4" width="8.28515625" customWidth="1"/>
    <col min="5" max="5" width="8.5703125" customWidth="1"/>
    <col min="6" max="6" width="7.7109375" customWidth="1"/>
    <col min="7" max="7" width="11.5703125" customWidth="1"/>
    <col min="8" max="8" width="8" customWidth="1"/>
    <col min="11" max="11" width="5.42578125" customWidth="1"/>
    <col min="12" max="12" width="11.28515625" customWidth="1"/>
    <col min="13" max="13" width="8.28515625" customWidth="1"/>
    <col min="14" max="14" width="7.85546875" customWidth="1"/>
    <col min="15" max="15" width="7.7109375" customWidth="1"/>
    <col min="16" max="16" width="5.5703125" customWidth="1"/>
    <col min="17" max="17" width="11.42578125" customWidth="1"/>
    <col min="18" max="18" width="7.85546875" customWidth="1"/>
    <col min="19" max="19" width="8.42578125" customWidth="1"/>
    <col min="20" max="20" width="8" customWidth="1"/>
  </cols>
  <sheetData>
    <row r="1" spans="2:20" ht="15" x14ac:dyDescent="0.25">
      <c r="B1" s="1" t="s">
        <v>0</v>
      </c>
    </row>
    <row r="3" spans="2:20" x14ac:dyDescent="0.2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x14ac:dyDescent="0.2">
      <c r="B5" s="3"/>
      <c r="C5" s="4"/>
      <c r="D5" s="5" t="s">
        <v>2</v>
      </c>
      <c r="E5" s="6"/>
      <c r="F5" s="7"/>
      <c r="G5" s="5" t="s">
        <v>3</v>
      </c>
      <c r="H5" s="6"/>
      <c r="I5" s="7"/>
      <c r="J5" s="4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x14ac:dyDescent="0.2">
      <c r="B6" s="3"/>
      <c r="C6" s="8">
        <v>2010</v>
      </c>
      <c r="D6" s="8">
        <v>2015</v>
      </c>
      <c r="E6" s="8">
        <v>2020</v>
      </c>
      <c r="F6" s="8">
        <v>2030</v>
      </c>
      <c r="G6" s="8">
        <v>2015</v>
      </c>
      <c r="H6" s="8">
        <v>2020</v>
      </c>
      <c r="I6" s="8">
        <v>2030</v>
      </c>
      <c r="J6" s="9" t="s">
        <v>4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x14ac:dyDescent="0.2">
      <c r="B7" s="10" t="s">
        <v>5</v>
      </c>
      <c r="C7" s="11">
        <v>271.91545999999994</v>
      </c>
      <c r="D7" s="12">
        <v>8.4766399999999997</v>
      </c>
      <c r="E7" s="12">
        <v>0</v>
      </c>
      <c r="F7" s="12">
        <v>0</v>
      </c>
      <c r="G7" s="12">
        <v>143.79918000000001</v>
      </c>
      <c r="H7" s="12">
        <v>93.317369999999997</v>
      </c>
      <c r="I7" s="12">
        <v>33.647770000000016</v>
      </c>
      <c r="J7" s="12">
        <v>9.6277799999998948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x14ac:dyDescent="0.2">
      <c r="B8" s="10" t="s">
        <v>6</v>
      </c>
      <c r="C8" s="12">
        <v>99.849000000000004</v>
      </c>
      <c r="D8" s="12">
        <v>2.7405599999999999</v>
      </c>
      <c r="E8" s="12">
        <v>4.53</v>
      </c>
      <c r="F8" s="12">
        <v>28.917389999999997</v>
      </c>
      <c r="G8" s="12">
        <v>0</v>
      </c>
      <c r="H8" s="12">
        <v>0.61450000000000005</v>
      </c>
      <c r="I8" s="12">
        <v>1.4881999999999997</v>
      </c>
      <c r="J8" s="12">
        <v>133.93424999999999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x14ac:dyDescent="0.2">
      <c r="B9" s="10" t="s">
        <v>7</v>
      </c>
      <c r="C9" s="12">
        <v>132.68199999999999</v>
      </c>
      <c r="D9" s="12">
        <v>87.805729999999997</v>
      </c>
      <c r="E9" s="12">
        <v>29.156770000000005</v>
      </c>
      <c r="F9" s="12">
        <v>0</v>
      </c>
      <c r="G9" s="12">
        <v>9.5295799999999993</v>
      </c>
      <c r="H9" s="12">
        <v>3.1450599999999995</v>
      </c>
      <c r="I9" s="12">
        <v>21.8964</v>
      </c>
      <c r="J9" s="12">
        <v>215.07345999999998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x14ac:dyDescent="0.2">
      <c r="B10" s="10" t="s">
        <v>8</v>
      </c>
      <c r="C10" s="12">
        <v>120.32899999999999</v>
      </c>
      <c r="D10" s="12">
        <v>4.6916899999999995</v>
      </c>
      <c r="E10" s="12">
        <v>0.3</v>
      </c>
      <c r="F10" s="12">
        <v>0</v>
      </c>
      <c r="G10" s="12">
        <v>4.7807599999999999</v>
      </c>
      <c r="H10" s="12">
        <v>2.5123099999999994</v>
      </c>
      <c r="I10" s="12">
        <v>61.597269999999995</v>
      </c>
      <c r="J10" s="12">
        <v>56.43034999999999</v>
      </c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x14ac:dyDescent="0.2">
      <c r="B11" s="10" t="s">
        <v>9</v>
      </c>
      <c r="C11" s="12">
        <v>74.546999999999997</v>
      </c>
      <c r="D11" s="12">
        <v>0</v>
      </c>
      <c r="E11" s="12">
        <v>0</v>
      </c>
      <c r="F11" s="12">
        <v>0</v>
      </c>
      <c r="G11" s="12">
        <v>49.446760000000005</v>
      </c>
      <c r="H11" s="12">
        <v>8.0450400000000002</v>
      </c>
      <c r="I11" s="12">
        <v>11.649489999999991</v>
      </c>
      <c r="J11" s="12">
        <v>5.4057100000000009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x14ac:dyDescent="0.2">
      <c r="B12" s="10" t="s">
        <v>10</v>
      </c>
      <c r="C12" s="12">
        <v>44.604790000000001</v>
      </c>
      <c r="D12" s="12">
        <v>0</v>
      </c>
      <c r="E12" s="12">
        <v>1.0241199999999999</v>
      </c>
      <c r="F12" s="12">
        <v>3.6012600000000003</v>
      </c>
      <c r="G12" s="12">
        <v>0</v>
      </c>
      <c r="H12" s="12">
        <v>0</v>
      </c>
      <c r="I12" s="12">
        <v>0</v>
      </c>
      <c r="J12" s="12">
        <v>49.230170000000008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10" t="s">
        <v>11</v>
      </c>
      <c r="C13" s="12">
        <v>18.707000000000001</v>
      </c>
      <c r="D13" s="12">
        <v>22.194900000000001</v>
      </c>
      <c r="E13" s="12">
        <v>88.302130000000005</v>
      </c>
      <c r="F13" s="12">
        <v>129.43465</v>
      </c>
      <c r="G13" s="12">
        <v>0</v>
      </c>
      <c r="H13" s="12">
        <v>0</v>
      </c>
      <c r="I13" s="12">
        <v>0</v>
      </c>
      <c r="J13" s="12">
        <v>258.63868000000002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20" x14ac:dyDescent="0.2">
      <c r="B14" s="10" t="s">
        <v>12</v>
      </c>
      <c r="C14" s="12">
        <v>0</v>
      </c>
      <c r="D14" s="12">
        <v>0.46899999999999997</v>
      </c>
      <c r="E14" s="12">
        <v>0</v>
      </c>
      <c r="F14" s="12">
        <v>1.1000000000000001</v>
      </c>
      <c r="G14" s="12">
        <v>0</v>
      </c>
      <c r="H14" s="12">
        <v>0</v>
      </c>
      <c r="I14" s="12">
        <v>0</v>
      </c>
      <c r="J14" s="12">
        <v>1.569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2:20" x14ac:dyDescent="0.2">
      <c r="B15" s="10" t="s">
        <v>13</v>
      </c>
      <c r="C15" s="12">
        <v>3.613</v>
      </c>
      <c r="D15" s="12">
        <v>2.3483500000000004</v>
      </c>
      <c r="E15" s="12">
        <v>2.9859899999999997</v>
      </c>
      <c r="F15" s="12">
        <v>3.4181900000000005</v>
      </c>
      <c r="G15" s="12">
        <v>0</v>
      </c>
      <c r="H15" s="12">
        <v>0</v>
      </c>
      <c r="I15" s="12">
        <v>0</v>
      </c>
      <c r="J15" s="12">
        <v>12.365530000000001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x14ac:dyDescent="0.2">
      <c r="B16" s="10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x14ac:dyDescent="0.2">
      <c r="B17" s="10" t="s">
        <v>15</v>
      </c>
      <c r="C17" s="13">
        <v>17.053999999999998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17.053999999999998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x14ac:dyDescent="0.2">
      <c r="B18" s="10" t="s">
        <v>16</v>
      </c>
      <c r="C18" s="12">
        <v>783.30124999999987</v>
      </c>
      <c r="D18" s="12">
        <v>128.72686999999999</v>
      </c>
      <c r="E18" s="12">
        <v>126.29901000000001</v>
      </c>
      <c r="F18" s="12">
        <v>166.47149000000002</v>
      </c>
      <c r="G18" s="12">
        <v>207.55628000000002</v>
      </c>
      <c r="H18" s="12">
        <v>107.63428</v>
      </c>
      <c r="I18" s="12">
        <v>130.27913000000001</v>
      </c>
      <c r="J18" s="12">
        <v>759.32892999999979</v>
      </c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x14ac:dyDescent="0.2">
      <c r="B19" s="10" t="s">
        <v>17</v>
      </c>
      <c r="C19" s="14">
        <v>33.1</v>
      </c>
      <c r="D19" s="13">
        <v>-1.3440499999999993</v>
      </c>
      <c r="E19" s="13">
        <v>54.724839999999993</v>
      </c>
      <c r="F19" s="13">
        <v>65.968949999999992</v>
      </c>
      <c r="G19" s="13">
        <v>0</v>
      </c>
      <c r="H19" s="13">
        <v>0</v>
      </c>
      <c r="I19" s="13">
        <v>0</v>
      </c>
      <c r="J19" s="13">
        <v>152.44973999999999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x14ac:dyDescent="0.2">
      <c r="B20" s="10" t="s">
        <v>18</v>
      </c>
      <c r="C20" s="12">
        <v>816.40124999999989</v>
      </c>
      <c r="D20" s="12">
        <v>127.38282</v>
      </c>
      <c r="E20" s="12">
        <v>181.02385000000001</v>
      </c>
      <c r="F20" s="12">
        <v>232.44044000000002</v>
      </c>
      <c r="G20" s="12">
        <v>207.55628000000002</v>
      </c>
      <c r="H20" s="12">
        <v>107.63428</v>
      </c>
      <c r="I20" s="12">
        <v>130.27913000000001</v>
      </c>
      <c r="J20" s="12">
        <v>911.77866999999981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x14ac:dyDescent="0.2">
      <c r="B21" s="3"/>
      <c r="C21" s="12"/>
      <c r="D21" s="12"/>
      <c r="E21" s="12"/>
      <c r="F21" s="12"/>
      <c r="G21" s="12"/>
      <c r="H21" s="12"/>
      <c r="I21" s="12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x14ac:dyDescent="0.2">
      <c r="B23" s="2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x14ac:dyDescent="0.2">
      <c r="B25" s="3"/>
      <c r="C25" s="15" t="s">
        <v>20</v>
      </c>
      <c r="D25" s="16"/>
      <c r="E25" s="17"/>
      <c r="F25" s="10"/>
      <c r="G25" s="15" t="s">
        <v>21</v>
      </c>
      <c r="H25" s="6"/>
      <c r="I25" s="6"/>
      <c r="J25" s="7"/>
      <c r="K25" s="10"/>
      <c r="L25" s="15" t="s">
        <v>22</v>
      </c>
      <c r="M25" s="6"/>
      <c r="N25" s="6"/>
      <c r="O25" s="7"/>
      <c r="P25" s="10"/>
      <c r="Q25" s="15" t="s">
        <v>23</v>
      </c>
      <c r="R25" s="6"/>
      <c r="S25" s="18"/>
      <c r="T25" s="19"/>
    </row>
    <row r="26" spans="2:20" x14ac:dyDescent="0.2">
      <c r="B26" s="3"/>
      <c r="C26" s="16">
        <v>2015</v>
      </c>
      <c r="D26" s="16">
        <v>2020</v>
      </c>
      <c r="E26" s="16">
        <v>2030</v>
      </c>
      <c r="F26" s="3"/>
      <c r="G26" s="3"/>
      <c r="H26" s="16">
        <v>2015</v>
      </c>
      <c r="I26" s="16">
        <v>2020</v>
      </c>
      <c r="J26" s="16">
        <v>2030</v>
      </c>
      <c r="K26" s="3"/>
      <c r="L26" s="3"/>
      <c r="M26" s="16">
        <v>2015</v>
      </c>
      <c r="N26" s="16">
        <v>2020</v>
      </c>
      <c r="O26" s="16">
        <v>2030</v>
      </c>
      <c r="P26" s="3"/>
      <c r="Q26" s="3"/>
      <c r="R26" s="16">
        <v>2015</v>
      </c>
      <c r="S26" s="16">
        <v>2020</v>
      </c>
      <c r="T26" s="16">
        <v>2030</v>
      </c>
    </row>
    <row r="27" spans="2:20" x14ac:dyDescent="0.2">
      <c r="B27" s="3"/>
      <c r="C27" s="3"/>
      <c r="D27" s="3"/>
      <c r="E27" s="3"/>
      <c r="F27" s="3"/>
      <c r="G27" s="3"/>
      <c r="H27" s="20"/>
      <c r="I27" s="20"/>
      <c r="J27" s="20"/>
      <c r="K27" s="3"/>
      <c r="L27" s="3"/>
      <c r="M27" s="20"/>
      <c r="N27" s="20"/>
      <c r="O27" s="20"/>
      <c r="P27" s="3"/>
      <c r="Q27" s="3"/>
      <c r="R27" s="20"/>
      <c r="S27" s="20"/>
      <c r="T27" s="20"/>
    </row>
    <row r="28" spans="2:20" x14ac:dyDescent="0.2">
      <c r="B28" s="3" t="s">
        <v>24</v>
      </c>
      <c r="C28" s="20">
        <v>1847.53</v>
      </c>
      <c r="D28" s="20">
        <v>5453.8499999999995</v>
      </c>
      <c r="E28" s="20">
        <v>5687.829999999999</v>
      </c>
      <c r="F28" s="3"/>
      <c r="G28" s="3" t="s">
        <v>24</v>
      </c>
      <c r="H28" s="20">
        <v>957.24</v>
      </c>
      <c r="I28" s="20">
        <v>4505.4799999999996</v>
      </c>
      <c r="J28" s="20">
        <v>4505.4799999999996</v>
      </c>
      <c r="K28" s="3"/>
      <c r="L28" s="3" t="s">
        <v>24</v>
      </c>
      <c r="M28" s="20">
        <v>0</v>
      </c>
      <c r="N28" s="20">
        <v>0</v>
      </c>
      <c r="O28" s="20">
        <v>100</v>
      </c>
      <c r="P28" s="3"/>
      <c r="Q28" s="3" t="s">
        <v>24</v>
      </c>
      <c r="R28" s="20">
        <v>1532.9</v>
      </c>
      <c r="S28" s="20">
        <v>8308.9</v>
      </c>
      <c r="T28" s="20">
        <v>8308.9</v>
      </c>
    </row>
    <row r="29" spans="2:20" x14ac:dyDescent="0.2">
      <c r="B29" s="3" t="s">
        <v>25</v>
      </c>
      <c r="C29" s="20">
        <v>13308.1</v>
      </c>
      <c r="D29" s="20">
        <v>13308.1</v>
      </c>
      <c r="E29" s="20">
        <v>30873.14</v>
      </c>
      <c r="F29" s="3"/>
      <c r="G29" s="3" t="s">
        <v>25</v>
      </c>
      <c r="H29" s="20">
        <v>10598.77</v>
      </c>
      <c r="I29" s="20">
        <v>10598.77</v>
      </c>
      <c r="J29" s="20">
        <v>10598.77</v>
      </c>
      <c r="K29" s="3"/>
      <c r="L29" s="3" t="s">
        <v>25</v>
      </c>
      <c r="M29" s="20">
        <v>0</v>
      </c>
      <c r="N29" s="20">
        <v>0</v>
      </c>
      <c r="O29" s="20">
        <v>0</v>
      </c>
      <c r="P29" s="3"/>
      <c r="Q29" s="3" t="s">
        <v>25</v>
      </c>
      <c r="R29" s="20">
        <v>7107.4</v>
      </c>
      <c r="S29" s="20">
        <v>8837.4</v>
      </c>
      <c r="T29" s="20">
        <v>9463.4</v>
      </c>
    </row>
    <row r="30" spans="2:20" x14ac:dyDescent="0.2">
      <c r="B30" s="3" t="s">
        <v>26</v>
      </c>
      <c r="C30" s="20">
        <v>5144.99</v>
      </c>
      <c r="D30" s="20">
        <v>5144.99</v>
      </c>
      <c r="E30" s="20">
        <v>5144.99</v>
      </c>
      <c r="F30" s="3"/>
      <c r="G30" s="3" t="s">
        <v>26</v>
      </c>
      <c r="H30" s="20">
        <v>1263</v>
      </c>
      <c r="I30" s="20">
        <v>1263</v>
      </c>
      <c r="J30" s="20">
        <v>1263</v>
      </c>
      <c r="K30" s="3"/>
      <c r="L30" s="3" t="s">
        <v>26</v>
      </c>
      <c r="M30" s="20">
        <v>2105.9</v>
      </c>
      <c r="N30" s="20">
        <v>2105.9</v>
      </c>
      <c r="O30" s="20">
        <v>2105.9</v>
      </c>
      <c r="P30" s="3"/>
      <c r="Q30" s="3" t="s">
        <v>26</v>
      </c>
      <c r="R30" s="20">
        <v>6416</v>
      </c>
      <c r="S30" s="20">
        <v>6416</v>
      </c>
      <c r="T30" s="20">
        <v>6416</v>
      </c>
    </row>
    <row r="31" spans="2:20" x14ac:dyDescent="0.2">
      <c r="B31" s="3" t="s">
        <v>27</v>
      </c>
      <c r="C31" s="20">
        <v>833.32999999999993</v>
      </c>
      <c r="D31" s="20">
        <v>1353.4499999999998</v>
      </c>
      <c r="E31" s="20">
        <v>3247.71</v>
      </c>
      <c r="F31" s="3"/>
      <c r="G31" s="3" t="s">
        <v>27</v>
      </c>
      <c r="H31" s="20">
        <v>530.92999999999995</v>
      </c>
      <c r="I31" s="20">
        <v>530.92999999999995</v>
      </c>
      <c r="J31" s="20">
        <v>530.92999999999995</v>
      </c>
      <c r="K31" s="3"/>
      <c r="L31" s="3" t="s">
        <v>27</v>
      </c>
      <c r="M31" s="20">
        <v>302.39999999999998</v>
      </c>
      <c r="N31" s="20">
        <v>302.39999999999998</v>
      </c>
      <c r="O31" s="20">
        <v>302.39999999999998</v>
      </c>
      <c r="P31" s="3"/>
      <c r="Q31" s="3" t="s">
        <v>27</v>
      </c>
      <c r="R31" s="20">
        <v>1009.4</v>
      </c>
      <c r="S31" s="20">
        <v>1745.9</v>
      </c>
      <c r="T31" s="20">
        <v>1745.9</v>
      </c>
    </row>
    <row r="32" spans="2:20" x14ac:dyDescent="0.2">
      <c r="B32" s="3" t="s">
        <v>28</v>
      </c>
      <c r="C32" s="20">
        <v>729.6</v>
      </c>
      <c r="D32" s="20">
        <v>5307.63</v>
      </c>
      <c r="E32" s="20">
        <v>8601.34</v>
      </c>
      <c r="F32" s="3"/>
      <c r="G32" s="3" t="s">
        <v>28</v>
      </c>
      <c r="H32" s="20">
        <v>0</v>
      </c>
      <c r="I32" s="20">
        <v>0</v>
      </c>
      <c r="J32" s="20">
        <v>0</v>
      </c>
      <c r="K32" s="3"/>
      <c r="L32" s="3" t="s">
        <v>28</v>
      </c>
      <c r="M32" s="20">
        <v>421.3</v>
      </c>
      <c r="N32" s="20">
        <v>4999.33</v>
      </c>
      <c r="O32" s="20">
        <v>8221.3700000000008</v>
      </c>
      <c r="P32" s="3"/>
      <c r="Q32" s="3" t="s">
        <v>28</v>
      </c>
      <c r="R32" s="20">
        <v>1442.03</v>
      </c>
      <c r="S32" s="20">
        <v>2531.5</v>
      </c>
      <c r="T32" s="20">
        <v>3546.5</v>
      </c>
    </row>
    <row r="33" spans="2:20" x14ac:dyDescent="0.2">
      <c r="B33" s="3" t="s">
        <v>29</v>
      </c>
      <c r="C33" s="20">
        <v>2715.98</v>
      </c>
      <c r="D33" s="20">
        <v>7435.3099999999995</v>
      </c>
      <c r="E33" s="20">
        <v>33541.760000000002</v>
      </c>
      <c r="F33" s="3"/>
      <c r="G33" s="3" t="s">
        <v>29</v>
      </c>
      <c r="H33" s="20">
        <v>2097.98</v>
      </c>
      <c r="I33" s="20">
        <v>6451.95</v>
      </c>
      <c r="J33" s="20">
        <v>6451.95</v>
      </c>
      <c r="K33" s="3"/>
      <c r="L33" s="3" t="s">
        <v>29</v>
      </c>
      <c r="M33" s="20">
        <v>0</v>
      </c>
      <c r="N33" s="20">
        <v>148.19</v>
      </c>
      <c r="O33" s="20">
        <v>26055.95</v>
      </c>
      <c r="P33" s="3"/>
      <c r="Q33" s="3" t="s">
        <v>29</v>
      </c>
      <c r="R33" s="20">
        <v>6182.7</v>
      </c>
      <c r="S33" s="20">
        <v>8458.7000000000007</v>
      </c>
      <c r="T33" s="20">
        <v>14746.7</v>
      </c>
    </row>
    <row r="34" spans="2:20" x14ac:dyDescent="0.2">
      <c r="B34" s="3" t="s">
        <v>30</v>
      </c>
      <c r="C34" s="20">
        <v>4357.24</v>
      </c>
      <c r="D34" s="20">
        <v>7395.5999999999995</v>
      </c>
      <c r="E34" s="20">
        <v>14359.63</v>
      </c>
      <c r="F34" s="3"/>
      <c r="G34" s="3" t="s">
        <v>30</v>
      </c>
      <c r="H34" s="20">
        <v>2357.2399999999998</v>
      </c>
      <c r="I34" s="20">
        <v>5172.2299999999996</v>
      </c>
      <c r="J34" s="20">
        <v>5172.2299999999996</v>
      </c>
      <c r="K34" s="3"/>
      <c r="L34" s="3" t="s">
        <v>30</v>
      </c>
      <c r="M34" s="20">
        <v>2000</v>
      </c>
      <c r="N34" s="20">
        <v>2223.37</v>
      </c>
      <c r="O34" s="20">
        <v>9027.15</v>
      </c>
      <c r="P34" s="3"/>
      <c r="Q34" s="3" t="s">
        <v>30</v>
      </c>
      <c r="R34" s="20">
        <v>6582.12</v>
      </c>
      <c r="S34" s="20">
        <v>10792</v>
      </c>
      <c r="T34" s="20">
        <v>10792</v>
      </c>
    </row>
    <row r="35" spans="2:20" x14ac:dyDescent="0.2">
      <c r="B35" s="3" t="s">
        <v>31</v>
      </c>
      <c r="C35" s="20">
        <v>3652.21</v>
      </c>
      <c r="D35" s="20">
        <v>6795.28</v>
      </c>
      <c r="E35" s="20">
        <v>33394</v>
      </c>
      <c r="F35" s="3"/>
      <c r="G35" s="3" t="s">
        <v>31</v>
      </c>
      <c r="H35" s="20">
        <v>1562.21</v>
      </c>
      <c r="I35" s="20">
        <v>4531.28</v>
      </c>
      <c r="J35" s="20">
        <v>4531.28</v>
      </c>
      <c r="K35" s="3"/>
      <c r="L35" s="3" t="s">
        <v>31</v>
      </c>
      <c r="M35" s="20">
        <v>300</v>
      </c>
      <c r="N35" s="20">
        <v>474</v>
      </c>
      <c r="O35" s="20">
        <v>26569.39</v>
      </c>
      <c r="P35" s="3"/>
      <c r="Q35" s="3" t="s">
        <v>31</v>
      </c>
      <c r="R35" s="20">
        <v>4804.7</v>
      </c>
      <c r="S35" s="20">
        <v>11382.7</v>
      </c>
      <c r="T35" s="20">
        <v>13963.7</v>
      </c>
    </row>
    <row r="36" spans="2:20" x14ac:dyDescent="0.2">
      <c r="B36" s="3" t="s">
        <v>32</v>
      </c>
      <c r="C36" s="20">
        <v>4280.04</v>
      </c>
      <c r="D36" s="20">
        <v>6406.2999999999993</v>
      </c>
      <c r="E36" s="20">
        <v>48197.98</v>
      </c>
      <c r="F36" s="3"/>
      <c r="G36" s="3" t="s">
        <v>32</v>
      </c>
      <c r="H36" s="20">
        <v>1385.21</v>
      </c>
      <c r="I36" s="20">
        <v>3511.47</v>
      </c>
      <c r="J36" s="20">
        <v>3511.47</v>
      </c>
      <c r="K36" s="3"/>
      <c r="L36" s="3" t="s">
        <v>32</v>
      </c>
      <c r="M36" s="20">
        <v>2800.5</v>
      </c>
      <c r="N36" s="20">
        <v>2800.5</v>
      </c>
      <c r="O36" s="20">
        <v>44520.51</v>
      </c>
      <c r="P36" s="3"/>
      <c r="Q36" s="3" t="s">
        <v>32</v>
      </c>
      <c r="R36" s="20">
        <v>3804.07</v>
      </c>
      <c r="S36" s="20">
        <v>8229.9699999999993</v>
      </c>
      <c r="T36" s="20">
        <v>13134.59</v>
      </c>
    </row>
    <row r="37" spans="2:20" x14ac:dyDescent="0.2">
      <c r="B37" s="3" t="s">
        <v>33</v>
      </c>
      <c r="C37" s="20">
        <v>5836.3499999999995</v>
      </c>
      <c r="D37" s="20">
        <v>5862.01</v>
      </c>
      <c r="E37" s="20">
        <v>8143.1299999999992</v>
      </c>
      <c r="F37" s="3"/>
      <c r="G37" s="3" t="s">
        <v>33</v>
      </c>
      <c r="H37" s="20">
        <v>4017.45</v>
      </c>
      <c r="I37" s="20">
        <v>4017.45</v>
      </c>
      <c r="J37" s="20">
        <v>4017.45</v>
      </c>
      <c r="K37" s="3"/>
      <c r="L37" s="3" t="s">
        <v>33</v>
      </c>
      <c r="M37" s="20">
        <v>968.9</v>
      </c>
      <c r="N37" s="20">
        <v>993.56</v>
      </c>
      <c r="O37" s="20">
        <v>3051.35</v>
      </c>
      <c r="P37" s="3"/>
      <c r="Q37" s="3" t="s">
        <v>33</v>
      </c>
      <c r="R37" s="20">
        <v>4191.1000000000004</v>
      </c>
      <c r="S37" s="20">
        <v>6060.1</v>
      </c>
      <c r="T37" s="20">
        <v>7427.02</v>
      </c>
    </row>
    <row r="38" spans="2:20" x14ac:dyDescent="0.2">
      <c r="B38" s="3" t="s">
        <v>34</v>
      </c>
      <c r="C38" s="20">
        <v>434.1</v>
      </c>
      <c r="D38" s="20">
        <v>14145.9</v>
      </c>
      <c r="E38" s="20">
        <v>14525.87</v>
      </c>
      <c r="F38" s="3"/>
      <c r="G38" s="3" t="s">
        <v>34</v>
      </c>
      <c r="H38" s="20">
        <v>0</v>
      </c>
      <c r="I38" s="20">
        <v>0</v>
      </c>
      <c r="J38" s="20">
        <v>0</v>
      </c>
      <c r="K38" s="3"/>
      <c r="L38" s="3" t="s">
        <v>34</v>
      </c>
      <c r="M38" s="20">
        <v>202</v>
      </c>
      <c r="N38" s="20">
        <v>13913.8</v>
      </c>
      <c r="O38" s="20">
        <v>14222.1</v>
      </c>
      <c r="P38" s="3"/>
      <c r="Q38" s="3" t="s">
        <v>34</v>
      </c>
      <c r="R38" s="20">
        <v>0</v>
      </c>
      <c r="S38" s="20">
        <v>3195.8</v>
      </c>
      <c r="T38" s="20">
        <v>3824.22</v>
      </c>
    </row>
    <row r="39" spans="2:20" x14ac:dyDescent="0.2">
      <c r="B39" s="3" t="s">
        <v>35</v>
      </c>
      <c r="C39" s="20">
        <v>3384.16</v>
      </c>
      <c r="D39" s="20">
        <v>6026.42</v>
      </c>
      <c r="E39" s="20">
        <v>8769.32</v>
      </c>
      <c r="F39" s="3"/>
      <c r="G39" s="3" t="s">
        <v>35</v>
      </c>
      <c r="H39" s="20">
        <v>2049.5</v>
      </c>
      <c r="I39" s="20">
        <v>2049.5</v>
      </c>
      <c r="J39" s="20">
        <v>2049.5</v>
      </c>
      <c r="K39" s="3"/>
      <c r="L39" s="3" t="s">
        <v>35</v>
      </c>
      <c r="M39" s="20">
        <v>231.2</v>
      </c>
      <c r="N39" s="20">
        <v>2609.84</v>
      </c>
      <c r="O39" s="20">
        <v>5280</v>
      </c>
      <c r="P39" s="3"/>
      <c r="Q39" s="3" t="s">
        <v>35</v>
      </c>
      <c r="R39" s="20">
        <v>2250.13</v>
      </c>
      <c r="S39" s="20">
        <v>2570.13</v>
      </c>
      <c r="T39" s="20">
        <v>2570.13</v>
      </c>
    </row>
    <row r="40" spans="2:20" x14ac:dyDescent="0.2">
      <c r="B40" s="3" t="s">
        <v>36</v>
      </c>
      <c r="C40" s="20">
        <v>1161.1199999999999</v>
      </c>
      <c r="D40" s="20">
        <v>5515.16</v>
      </c>
      <c r="E40" s="20">
        <v>6421.41</v>
      </c>
      <c r="F40" s="3"/>
      <c r="G40" s="3" t="s">
        <v>36</v>
      </c>
      <c r="H40" s="20">
        <v>1161.1199999999999</v>
      </c>
      <c r="I40" s="20">
        <v>5515.16</v>
      </c>
      <c r="J40" s="20">
        <v>5515.16</v>
      </c>
      <c r="K40" s="3"/>
      <c r="L40" s="3" t="s">
        <v>36</v>
      </c>
      <c r="M40" s="20">
        <v>0</v>
      </c>
      <c r="N40" s="20">
        <v>0</v>
      </c>
      <c r="O40" s="20">
        <v>0</v>
      </c>
      <c r="P40" s="3"/>
      <c r="Q40" s="3" t="s">
        <v>36</v>
      </c>
      <c r="R40" s="20">
        <v>2844.3</v>
      </c>
      <c r="S40" s="20">
        <v>8006.45</v>
      </c>
      <c r="T40" s="20">
        <v>10451.02</v>
      </c>
    </row>
    <row r="41" spans="2:20" x14ac:dyDescent="0.2">
      <c r="B41" s="3" t="s">
        <v>37</v>
      </c>
      <c r="C41" s="20">
        <v>3289.7000000000003</v>
      </c>
      <c r="D41" s="20">
        <v>3999.5</v>
      </c>
      <c r="E41" s="20">
        <v>4834.34</v>
      </c>
      <c r="F41" s="3"/>
      <c r="G41" s="3" t="s">
        <v>37</v>
      </c>
      <c r="H41" s="20">
        <v>639</v>
      </c>
      <c r="I41" s="20">
        <v>639</v>
      </c>
      <c r="J41" s="20">
        <v>639</v>
      </c>
      <c r="K41" s="3"/>
      <c r="L41" s="3" t="s">
        <v>37</v>
      </c>
      <c r="M41" s="20">
        <v>2476.3000000000002</v>
      </c>
      <c r="N41" s="20">
        <v>3186.1</v>
      </c>
      <c r="O41" s="20">
        <v>3953.01</v>
      </c>
      <c r="P41" s="3"/>
      <c r="Q41" s="3" t="s">
        <v>37</v>
      </c>
      <c r="R41" s="20">
        <v>2251.9</v>
      </c>
      <c r="S41" s="20">
        <v>2251.9</v>
      </c>
      <c r="T41" s="20">
        <v>2251.9</v>
      </c>
    </row>
    <row r="42" spans="2:20" x14ac:dyDescent="0.2">
      <c r="B42" s="3" t="s">
        <v>38</v>
      </c>
      <c r="C42" s="20">
        <v>0</v>
      </c>
      <c r="D42" s="20">
        <v>60</v>
      </c>
      <c r="E42" s="20">
        <v>434.33</v>
      </c>
      <c r="F42" s="3"/>
      <c r="G42" s="3" t="s">
        <v>38</v>
      </c>
      <c r="H42" s="20">
        <v>0</v>
      </c>
      <c r="I42" s="20">
        <v>0</v>
      </c>
      <c r="J42" s="20">
        <v>0</v>
      </c>
      <c r="K42" s="3"/>
      <c r="L42" s="3" t="s">
        <v>38</v>
      </c>
      <c r="M42" s="20">
        <v>0</v>
      </c>
      <c r="N42" s="20">
        <v>60</v>
      </c>
      <c r="O42" s="20">
        <v>360</v>
      </c>
      <c r="P42" s="3"/>
      <c r="Q42" s="3" t="s">
        <v>38</v>
      </c>
      <c r="R42" s="20">
        <v>368.2</v>
      </c>
      <c r="S42" s="20">
        <v>368.2</v>
      </c>
      <c r="T42" s="20">
        <v>368.2</v>
      </c>
    </row>
    <row r="43" spans="2:20" x14ac:dyDescent="0.2">
      <c r="B43" s="3" t="s">
        <v>39</v>
      </c>
      <c r="C43" s="20">
        <v>1207.4000000000001</v>
      </c>
      <c r="D43" s="20">
        <v>1207.4000000000001</v>
      </c>
      <c r="E43" s="20">
        <v>1281.73</v>
      </c>
      <c r="F43" s="3"/>
      <c r="G43" s="3" t="s">
        <v>39</v>
      </c>
      <c r="H43" s="20">
        <v>1175.4000000000001</v>
      </c>
      <c r="I43" s="20">
        <v>1175.4000000000001</v>
      </c>
      <c r="J43" s="20">
        <v>1175.4000000000001</v>
      </c>
      <c r="K43" s="3"/>
      <c r="L43" s="3" t="s">
        <v>39</v>
      </c>
      <c r="M43" s="20">
        <v>0</v>
      </c>
      <c r="N43" s="20">
        <v>0</v>
      </c>
      <c r="O43" s="20">
        <v>0</v>
      </c>
      <c r="P43" s="3"/>
      <c r="Q43" s="3" t="s">
        <v>39</v>
      </c>
      <c r="R43" s="20">
        <v>0</v>
      </c>
      <c r="S43" s="20">
        <v>0</v>
      </c>
      <c r="T43" s="20">
        <v>0</v>
      </c>
    </row>
    <row r="44" spans="2:20" x14ac:dyDescent="0.2">
      <c r="B44" s="3" t="s">
        <v>40</v>
      </c>
      <c r="C44" s="20">
        <v>5940.05</v>
      </c>
      <c r="D44" s="20">
        <v>6072.95</v>
      </c>
      <c r="E44" s="20">
        <v>7172.95</v>
      </c>
      <c r="F44" s="3"/>
      <c r="G44" s="3" t="s">
        <v>40</v>
      </c>
      <c r="H44" s="20">
        <v>4634.3</v>
      </c>
      <c r="I44" s="20">
        <v>4634.3</v>
      </c>
      <c r="J44" s="20">
        <v>4634.3</v>
      </c>
      <c r="K44" s="3"/>
      <c r="L44" s="3" t="s">
        <v>40</v>
      </c>
      <c r="M44" s="20">
        <v>1150</v>
      </c>
      <c r="N44" s="20">
        <v>1150</v>
      </c>
      <c r="O44" s="20">
        <v>1150</v>
      </c>
      <c r="P44" s="3"/>
      <c r="Q44" s="3" t="s">
        <v>40</v>
      </c>
      <c r="R44" s="20">
        <v>3285</v>
      </c>
      <c r="S44" s="20">
        <v>3853</v>
      </c>
      <c r="T44" s="20">
        <v>3853</v>
      </c>
    </row>
    <row r="45" spans="2:20" x14ac:dyDescent="0.2">
      <c r="B45" s="3" t="s">
        <v>41</v>
      </c>
      <c r="C45" s="20">
        <v>2243.7000000000003</v>
      </c>
      <c r="D45" s="20">
        <v>4558.8900000000003</v>
      </c>
      <c r="E45" s="20">
        <v>6018.24</v>
      </c>
      <c r="F45" s="3"/>
      <c r="G45" s="3" t="s">
        <v>41</v>
      </c>
      <c r="H45" s="20">
        <v>1678.5</v>
      </c>
      <c r="I45" s="20">
        <v>1678.5</v>
      </c>
      <c r="J45" s="20">
        <v>1678.5</v>
      </c>
      <c r="K45" s="3"/>
      <c r="L45" s="3" t="s">
        <v>41</v>
      </c>
      <c r="M45" s="20">
        <v>479.8</v>
      </c>
      <c r="N45" s="20">
        <v>1230</v>
      </c>
      <c r="O45" s="20">
        <v>1230</v>
      </c>
      <c r="P45" s="3"/>
      <c r="Q45" s="3" t="s">
        <v>41</v>
      </c>
      <c r="R45" s="20">
        <v>14625.5</v>
      </c>
      <c r="S45" s="20">
        <v>15859.5</v>
      </c>
      <c r="T45" s="20">
        <v>16380.5</v>
      </c>
    </row>
    <row r="46" spans="2:20" x14ac:dyDescent="0.2">
      <c r="B46" s="3" t="s">
        <v>42</v>
      </c>
      <c r="C46" s="20">
        <v>36099.86</v>
      </c>
      <c r="D46" s="20">
        <v>43256.74</v>
      </c>
      <c r="E46" s="20">
        <v>48047.64</v>
      </c>
      <c r="F46" s="3"/>
      <c r="G46" s="3" t="s">
        <v>42</v>
      </c>
      <c r="H46" s="20">
        <v>25100.76</v>
      </c>
      <c r="I46" s="20">
        <v>31049.23</v>
      </c>
      <c r="J46" s="20">
        <v>31049.23</v>
      </c>
      <c r="K46" s="3"/>
      <c r="L46" s="3" t="s">
        <v>42</v>
      </c>
      <c r="M46" s="20">
        <v>8325.7000000000007</v>
      </c>
      <c r="N46" s="20">
        <v>8517.4</v>
      </c>
      <c r="O46" s="20">
        <v>13308.3</v>
      </c>
      <c r="P46" s="3"/>
      <c r="Q46" s="3" t="s">
        <v>42</v>
      </c>
      <c r="R46" s="20">
        <v>35203.81</v>
      </c>
      <c r="S46" s="20">
        <v>56286.35</v>
      </c>
      <c r="T46" s="20">
        <v>59868.2</v>
      </c>
    </row>
    <row r="47" spans="2:20" x14ac:dyDescent="0.2">
      <c r="B47" s="3" t="s">
        <v>43</v>
      </c>
      <c r="C47" s="20">
        <v>11146.28</v>
      </c>
      <c r="D47" s="20">
        <v>14302.81</v>
      </c>
      <c r="E47" s="20">
        <v>21433.9</v>
      </c>
      <c r="F47" s="3"/>
      <c r="G47" s="3" t="s">
        <v>43</v>
      </c>
      <c r="H47" s="20">
        <v>11021.28</v>
      </c>
      <c r="I47" s="20">
        <v>11977.81</v>
      </c>
      <c r="J47" s="20">
        <v>11977.81</v>
      </c>
      <c r="K47" s="3"/>
      <c r="L47" s="3" t="s">
        <v>43</v>
      </c>
      <c r="M47" s="20">
        <v>0</v>
      </c>
      <c r="N47" s="20">
        <v>0</v>
      </c>
      <c r="O47" s="20">
        <v>0</v>
      </c>
      <c r="P47" s="3"/>
      <c r="Q47" s="3" t="s">
        <v>43</v>
      </c>
      <c r="R47" s="20">
        <v>18485</v>
      </c>
      <c r="S47" s="20">
        <v>25335</v>
      </c>
      <c r="T47" s="20">
        <v>25335</v>
      </c>
    </row>
    <row r="48" spans="2:20" x14ac:dyDescent="0.2">
      <c r="B48" s="3" t="s">
        <v>44</v>
      </c>
      <c r="C48" s="20">
        <v>465.04</v>
      </c>
      <c r="D48" s="20">
        <v>28165.83</v>
      </c>
      <c r="E48" s="20">
        <v>37249.24</v>
      </c>
      <c r="F48" s="3"/>
      <c r="G48" s="3" t="s">
        <v>44</v>
      </c>
      <c r="H48" s="20">
        <v>0</v>
      </c>
      <c r="I48" s="20">
        <v>0</v>
      </c>
      <c r="J48" s="20">
        <v>0</v>
      </c>
      <c r="K48" s="3"/>
      <c r="L48" s="3" t="s">
        <v>44</v>
      </c>
      <c r="M48" s="20">
        <v>0</v>
      </c>
      <c r="N48" s="20">
        <v>27700.79</v>
      </c>
      <c r="O48" s="20">
        <v>36689.199999999997</v>
      </c>
      <c r="P48" s="3"/>
      <c r="Q48" s="3" t="s">
        <v>44</v>
      </c>
      <c r="R48" s="20">
        <v>334</v>
      </c>
      <c r="S48" s="20">
        <v>4252.8599999999997</v>
      </c>
      <c r="T48" s="20">
        <v>7882.5</v>
      </c>
    </row>
    <row r="49" spans="2:20" x14ac:dyDescent="0.2">
      <c r="B49" s="3" t="s">
        <v>45</v>
      </c>
      <c r="C49" s="20">
        <v>1830.99</v>
      </c>
      <c r="D49" s="20">
        <v>36282.839999999997</v>
      </c>
      <c r="E49" s="20">
        <v>42081.06</v>
      </c>
      <c r="F49" s="3"/>
      <c r="G49" s="3" t="s">
        <v>45</v>
      </c>
      <c r="H49" s="20">
        <v>0</v>
      </c>
      <c r="I49" s="20">
        <v>0</v>
      </c>
      <c r="J49" s="20">
        <v>0</v>
      </c>
      <c r="K49" s="3"/>
      <c r="L49" s="3" t="s">
        <v>45</v>
      </c>
      <c r="M49" s="20">
        <v>430</v>
      </c>
      <c r="N49" s="20">
        <v>34581.85</v>
      </c>
      <c r="O49" s="20">
        <v>40285.07</v>
      </c>
      <c r="P49" s="3"/>
      <c r="Q49" s="3" t="s">
        <v>45</v>
      </c>
      <c r="R49" s="20">
        <v>1528</v>
      </c>
      <c r="S49" s="20">
        <v>10693.93</v>
      </c>
      <c r="T49" s="20">
        <v>13139.93</v>
      </c>
    </row>
    <row r="50" spans="2:20" x14ac:dyDescent="0.2">
      <c r="B50" s="3" t="s">
        <v>46</v>
      </c>
      <c r="C50" s="20">
        <v>6311.58</v>
      </c>
      <c r="D50" s="20">
        <v>8396.7899999999991</v>
      </c>
      <c r="E50" s="20">
        <v>8504.1899999999987</v>
      </c>
      <c r="F50" s="3"/>
      <c r="G50" s="3" t="s">
        <v>46</v>
      </c>
      <c r="H50" s="20">
        <v>4613.6899999999996</v>
      </c>
      <c r="I50" s="20">
        <v>6698.9</v>
      </c>
      <c r="J50" s="20">
        <v>6698.9</v>
      </c>
      <c r="K50" s="3"/>
      <c r="L50" s="3" t="s">
        <v>46</v>
      </c>
      <c r="M50" s="20">
        <v>0</v>
      </c>
      <c r="N50" s="20">
        <v>0</v>
      </c>
      <c r="O50" s="20">
        <v>0</v>
      </c>
      <c r="P50" s="3"/>
      <c r="Q50" s="3" t="s">
        <v>46</v>
      </c>
      <c r="R50" s="20">
        <v>8665.52</v>
      </c>
      <c r="S50" s="20">
        <v>13402.29</v>
      </c>
      <c r="T50" s="20">
        <v>15159</v>
      </c>
    </row>
    <row r="51" spans="2:20" x14ac:dyDescent="0.2">
      <c r="B51" s="3" t="s">
        <v>47</v>
      </c>
      <c r="C51" s="21">
        <v>12507.51</v>
      </c>
      <c r="D51" s="21">
        <v>18572.12</v>
      </c>
      <c r="E51" s="21">
        <v>23531.670000000002</v>
      </c>
      <c r="F51" s="3"/>
      <c r="G51" s="3" t="s">
        <v>47</v>
      </c>
      <c r="H51" s="21">
        <v>10962.15</v>
      </c>
      <c r="I51" s="21">
        <v>10962.15</v>
      </c>
      <c r="J51" s="21">
        <v>10962.15</v>
      </c>
      <c r="K51" s="3"/>
      <c r="L51" s="3" t="s">
        <v>47</v>
      </c>
      <c r="M51" s="21">
        <v>0.9</v>
      </c>
      <c r="N51" s="21">
        <v>3500</v>
      </c>
      <c r="O51" s="21">
        <v>3500</v>
      </c>
      <c r="P51" s="3"/>
      <c r="Q51" s="3" t="s">
        <v>47</v>
      </c>
      <c r="R51" s="21">
        <v>10885.4</v>
      </c>
      <c r="S51" s="21">
        <v>18277.97</v>
      </c>
      <c r="T51" s="21">
        <v>20136</v>
      </c>
    </row>
    <row r="52" spans="2:20" x14ac:dyDescent="0.2">
      <c r="B52" s="3"/>
      <c r="C52" s="20">
        <v>128726.86</v>
      </c>
      <c r="D52" s="20">
        <v>255025.87</v>
      </c>
      <c r="E52" s="20">
        <v>421497.4</v>
      </c>
      <c r="F52" s="3"/>
      <c r="G52" s="3"/>
      <c r="H52" s="20">
        <v>87805.73</v>
      </c>
      <c r="I52" s="20">
        <v>116962.51</v>
      </c>
      <c r="J52" s="20">
        <v>116962.51</v>
      </c>
      <c r="K52" s="3"/>
      <c r="L52" s="3"/>
      <c r="M52" s="20">
        <v>22194.9</v>
      </c>
      <c r="N52" s="20">
        <v>110497.03</v>
      </c>
      <c r="O52" s="20">
        <v>239931.7</v>
      </c>
      <c r="P52" s="3"/>
      <c r="Q52" s="3"/>
      <c r="R52" s="20">
        <v>143799.18</v>
      </c>
      <c r="S52" s="20">
        <v>237116.55</v>
      </c>
      <c r="T52" s="20">
        <v>270764.31</v>
      </c>
    </row>
    <row r="53" spans="2:20" x14ac:dyDescent="0.2">
      <c r="B53" s="3"/>
      <c r="C53" s="20"/>
      <c r="D53" s="20"/>
      <c r="E53" s="2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2"/>
      <c r="S53" s="22"/>
      <c r="T53" s="22"/>
    </row>
    <row r="82" spans="2:5" x14ac:dyDescent="0.2">
      <c r="B82" s="3"/>
      <c r="C82" s="20"/>
      <c r="D82" s="20"/>
      <c r="E82" s="20"/>
    </row>
    <row r="83" spans="2:5" x14ac:dyDescent="0.2">
      <c r="B83" s="3"/>
      <c r="C83" s="20"/>
      <c r="D83" s="20"/>
      <c r="E83" s="20"/>
    </row>
    <row r="112" spans="2:5" x14ac:dyDescent="0.2">
      <c r="B112" s="3"/>
      <c r="C112" s="20"/>
      <c r="D112" s="20"/>
      <c r="E112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2"/>
  <sheetViews>
    <sheetView tabSelected="1" zoomScale="85" zoomScaleNormal="85" workbookViewId="0"/>
  </sheetViews>
  <sheetFormatPr defaultRowHeight="12.75" x14ac:dyDescent="0.2"/>
  <cols>
    <col min="1" max="1" width="3.85546875" customWidth="1"/>
    <col min="2" max="2" width="16.7109375" bestFit="1" customWidth="1"/>
    <col min="4" max="4" width="8.28515625" customWidth="1"/>
    <col min="5" max="5" width="8.5703125" customWidth="1"/>
    <col min="6" max="6" width="7.7109375" customWidth="1"/>
    <col min="7" max="7" width="11.5703125" customWidth="1"/>
    <col min="8" max="8" width="8" customWidth="1"/>
    <col min="11" max="11" width="5.42578125" customWidth="1"/>
    <col min="12" max="12" width="11.28515625" customWidth="1"/>
    <col min="13" max="13" width="8.28515625" customWidth="1"/>
    <col min="14" max="14" width="7.85546875" customWidth="1"/>
    <col min="15" max="15" width="7.7109375" customWidth="1"/>
    <col min="16" max="16" width="5.5703125" customWidth="1"/>
    <col min="17" max="17" width="11.42578125" customWidth="1"/>
    <col min="18" max="18" width="7.85546875" customWidth="1"/>
    <col min="19" max="19" width="8.42578125" customWidth="1"/>
    <col min="20" max="20" width="8" customWidth="1"/>
  </cols>
  <sheetData>
    <row r="1" spans="2:20" ht="15" x14ac:dyDescent="0.25">
      <c r="B1" s="1" t="s">
        <v>0</v>
      </c>
    </row>
    <row r="3" spans="2:20" x14ac:dyDescent="0.2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x14ac:dyDescent="0.2">
      <c r="B5" s="3"/>
      <c r="C5" s="4"/>
      <c r="D5" s="5" t="s">
        <v>2</v>
      </c>
      <c r="E5" s="6"/>
      <c r="F5" s="7"/>
      <c r="G5" s="5" t="s">
        <v>3</v>
      </c>
      <c r="H5" s="6"/>
      <c r="I5" s="7"/>
      <c r="J5" s="4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x14ac:dyDescent="0.2">
      <c r="B6" s="3"/>
      <c r="C6" s="8">
        <v>2010</v>
      </c>
      <c r="D6" s="8">
        <v>2015</v>
      </c>
      <c r="E6" s="8">
        <v>2020</v>
      </c>
      <c r="F6" s="8">
        <v>2030</v>
      </c>
      <c r="G6" s="8">
        <v>2015</v>
      </c>
      <c r="H6" s="8">
        <v>2020</v>
      </c>
      <c r="I6" s="8">
        <v>2030</v>
      </c>
      <c r="J6" s="9" t="s">
        <v>4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x14ac:dyDescent="0.2">
      <c r="B7" s="10" t="s">
        <v>5</v>
      </c>
      <c r="C7" s="11">
        <f>F8S5_OL75!C7-F8S1_OL75!C7</f>
        <v>0</v>
      </c>
      <c r="D7" s="12">
        <f>F8S5_OL75!D7-F8S1_OL75!D7</f>
        <v>0</v>
      </c>
      <c r="E7" s="12">
        <f>F8S5_OL75!E7-F8S1_OL75!E7</f>
        <v>0</v>
      </c>
      <c r="F7" s="12">
        <f>F8S5_OL75!F7-F8S1_OL75!F7</f>
        <v>0</v>
      </c>
      <c r="G7" s="12">
        <f>F8S5_OL75!G7-F8S1_OL75!G7</f>
        <v>5.7508800000000235</v>
      </c>
      <c r="H7" s="12">
        <f>F8S5_OL75!H7-F8S1_OL75!H7</f>
        <v>6.5033199999999738</v>
      </c>
      <c r="I7" s="12">
        <f>F8S5_OL75!I7-F8S1_OL75!I7</f>
        <v>-4.9459700000000026</v>
      </c>
      <c r="J7" s="12">
        <f>F8S5_OL75!J7-F8S1_OL75!J7</f>
        <v>-7.3082299999999947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x14ac:dyDescent="0.2">
      <c r="B8" s="10" t="s">
        <v>6</v>
      </c>
      <c r="C8" s="12">
        <f>F8S5_OL75!C8-F8S1_OL75!C8</f>
        <v>0</v>
      </c>
      <c r="D8" s="12">
        <f>F8S5_OL75!D8-F8S1_OL75!D8</f>
        <v>0</v>
      </c>
      <c r="E8" s="12">
        <f>F8S5_OL75!E8-F8S1_OL75!E8</f>
        <v>0</v>
      </c>
      <c r="F8" s="12">
        <f>F8S5_OL75!F8-F8S1_OL75!F8</f>
        <v>-1.1568100000000037</v>
      </c>
      <c r="G8" s="12">
        <f>F8S5_OL75!G8-F8S1_OL75!G8</f>
        <v>0</v>
      </c>
      <c r="H8" s="12">
        <f>F8S5_OL75!H8-F8S1_OL75!H8</f>
        <v>0</v>
      </c>
      <c r="I8" s="12">
        <f>F8S5_OL75!I8-F8S1_OL75!I8</f>
        <v>0</v>
      </c>
      <c r="J8" s="12">
        <f>F8S5_OL75!J8-F8S1_OL75!J8</f>
        <v>-1.1568100000000072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x14ac:dyDescent="0.2">
      <c r="B9" s="10" t="s">
        <v>7</v>
      </c>
      <c r="C9" s="12">
        <f>F8S5_OL75!C9-F8S1_OL75!C9</f>
        <v>-1.0000000003174137E-5</v>
      </c>
      <c r="D9" s="12">
        <f>F8S5_OL75!D9-F8S1_OL75!D9</f>
        <v>7.7012299999999954</v>
      </c>
      <c r="E9" s="12">
        <f>F8S5_OL75!E9-F8S1_OL75!E9</f>
        <v>8.1021400000000021</v>
      </c>
      <c r="F9" s="12">
        <f>F8S5_OL75!F9-F8S1_OL75!F9</f>
        <v>0</v>
      </c>
      <c r="G9" s="12">
        <f>F8S5_OL75!G9-F8S1_OL75!G9</f>
        <v>0.30899999999999928</v>
      </c>
      <c r="H9" s="12">
        <f>F8S5_OL75!H9-F8S1_OL75!H9</f>
        <v>-0.27602000000000038</v>
      </c>
      <c r="I9" s="12">
        <f>F8S5_OL75!I9-F8S1_OL75!I9</f>
        <v>-0.518539999999998</v>
      </c>
      <c r="J9" s="12">
        <f>F8S5_OL75!J9-F8S1_OL75!J9</f>
        <v>16.28891999999999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x14ac:dyDescent="0.2">
      <c r="B10" s="10" t="s">
        <v>8</v>
      </c>
      <c r="C10" s="12">
        <f>F8S5_OL75!C10-F8S1_OL75!C10</f>
        <v>0</v>
      </c>
      <c r="D10" s="12">
        <f>F8S5_OL75!D10-F8S1_OL75!D10</f>
        <v>0</v>
      </c>
      <c r="E10" s="12">
        <f>F8S5_OL75!E10-F8S1_OL75!E10</f>
        <v>0</v>
      </c>
      <c r="F10" s="12">
        <f>F8S5_OL75!F10-F8S1_OL75!F10</f>
        <v>0</v>
      </c>
      <c r="G10" s="12">
        <f>F8S5_OL75!G10-F8S1_OL75!G10</f>
        <v>-5.6779999999999831E-2</v>
      </c>
      <c r="H10" s="12">
        <f>F8S5_OL75!H10-F8S1_OL75!H10</f>
        <v>1.1949999999998795E-2</v>
      </c>
      <c r="I10" s="12">
        <f>F8S5_OL75!I10-F8S1_OL75!I10</f>
        <v>7.8748199999999997</v>
      </c>
      <c r="J10" s="12">
        <f>F8S5_OL75!J10-F8S1_OL75!J10</f>
        <v>-7.8299899999999951</v>
      </c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x14ac:dyDescent="0.2">
      <c r="B11" s="10" t="s">
        <v>9</v>
      </c>
      <c r="C11" s="12">
        <f>F8S5_OL75!C11-F8S1_OL75!C11</f>
        <v>0</v>
      </c>
      <c r="D11" s="12">
        <f>F8S5_OL75!D11-F8S1_OL75!D11</f>
        <v>0</v>
      </c>
      <c r="E11" s="12">
        <f>F8S5_OL75!E11-F8S1_OL75!E11</f>
        <v>0</v>
      </c>
      <c r="F11" s="12">
        <f>F8S5_OL75!F11-F8S1_OL75!F11</f>
        <v>0</v>
      </c>
      <c r="G11" s="12">
        <f>F8S5_OL75!G11-F8S1_OL75!G11</f>
        <v>1.698120000000003</v>
      </c>
      <c r="H11" s="12">
        <f>F8S5_OL75!H11-F8S1_OL75!H11</f>
        <v>0.8918799999999969</v>
      </c>
      <c r="I11" s="12">
        <f>F8S5_OL75!I11-F8S1_OL75!I11</f>
        <v>-4.0073600000000003</v>
      </c>
      <c r="J11" s="12">
        <f>F8S5_OL75!J11-F8S1_OL75!J11</f>
        <v>1.4173600000000004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x14ac:dyDescent="0.2">
      <c r="B12" s="10" t="s">
        <v>10</v>
      </c>
      <c r="C12" s="12">
        <f>F8S5_OL75!C12-F8S1_OL75!C12</f>
        <v>0</v>
      </c>
      <c r="D12" s="12">
        <f>F8S5_OL75!D12-F8S1_OL75!D12</f>
        <v>0</v>
      </c>
      <c r="E12" s="12">
        <f>F8S5_OL75!E12-F8S1_OL75!E12</f>
        <v>-0.28000000000000003</v>
      </c>
      <c r="F12" s="12">
        <f>F8S5_OL75!F12-F8S1_OL75!F12</f>
        <v>0.34775</v>
      </c>
      <c r="G12" s="12">
        <f>F8S5_OL75!G12-F8S1_OL75!G12</f>
        <v>0</v>
      </c>
      <c r="H12" s="12">
        <f>F8S5_OL75!H12-F8S1_OL75!H12</f>
        <v>0</v>
      </c>
      <c r="I12" s="12">
        <f>F8S5_OL75!I12-F8S1_OL75!I12</f>
        <v>0</v>
      </c>
      <c r="J12" s="12">
        <f>F8S5_OL75!J12-F8S1_OL75!J12</f>
        <v>6.7750000000010857E-2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10" t="s">
        <v>11</v>
      </c>
      <c r="C13" s="12">
        <f>F8S5_OL75!C13-F8S1_OL75!C13</f>
        <v>0</v>
      </c>
      <c r="D13" s="12">
        <f>F8S5_OL75!D13-F8S1_OL75!D13</f>
        <v>0</v>
      </c>
      <c r="E13" s="12">
        <f>F8S5_OL75!E13-F8S1_OL75!E13</f>
        <v>-4.8615599999999972</v>
      </c>
      <c r="F13" s="12">
        <f>F8S5_OL75!F13-F8S1_OL75!F13</f>
        <v>0.37970999999998867</v>
      </c>
      <c r="G13" s="12">
        <f>F8S5_OL75!G13-F8S1_OL75!G13</f>
        <v>0</v>
      </c>
      <c r="H13" s="12">
        <f>F8S5_OL75!H13-F8S1_OL75!H13</f>
        <v>0</v>
      </c>
      <c r="I13" s="12">
        <f>F8S5_OL75!I13-F8S1_OL75!I13</f>
        <v>0</v>
      </c>
      <c r="J13" s="12">
        <f>F8S5_OL75!J13-F8S1_OL75!J13</f>
        <v>-4.4818500000000085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20" x14ac:dyDescent="0.2">
      <c r="B14" s="10" t="s">
        <v>12</v>
      </c>
      <c r="C14" s="12">
        <f>F8S5_OL75!C14-F8S1_OL75!C14</f>
        <v>0</v>
      </c>
      <c r="D14" s="12">
        <f>F8S5_OL75!D14-F8S1_OL75!D14</f>
        <v>0</v>
      </c>
      <c r="E14" s="12">
        <f>F8S5_OL75!E14-F8S1_OL75!E14</f>
        <v>0</v>
      </c>
      <c r="F14" s="12">
        <f>F8S5_OL75!F14-F8S1_OL75!F14</f>
        <v>0</v>
      </c>
      <c r="G14" s="12">
        <f>F8S5_OL75!G14-F8S1_OL75!G14</f>
        <v>0</v>
      </c>
      <c r="H14" s="12">
        <f>F8S5_OL75!H14-F8S1_OL75!H14</f>
        <v>0</v>
      </c>
      <c r="I14" s="12">
        <f>F8S5_OL75!I14-F8S1_OL75!I14</f>
        <v>0</v>
      </c>
      <c r="J14" s="12">
        <f>F8S5_OL75!J14-F8S1_OL75!J14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2:20" x14ac:dyDescent="0.2">
      <c r="B15" s="10" t="s">
        <v>13</v>
      </c>
      <c r="C15" s="12">
        <f>F8S5_OL75!C15-F8S1_OL75!C15</f>
        <v>0</v>
      </c>
      <c r="D15" s="12">
        <f>F8S5_OL75!D15-F8S1_OL75!D15</f>
        <v>0</v>
      </c>
      <c r="E15" s="12">
        <f>F8S5_OL75!E15-F8S1_OL75!E15</f>
        <v>-1.7710000000000115E-2</v>
      </c>
      <c r="F15" s="12">
        <f>F8S5_OL75!F15-F8S1_OL75!F15</f>
        <v>1.000000000095369E-5</v>
      </c>
      <c r="G15" s="12">
        <f>F8S5_OL75!G15-F8S1_OL75!G15</f>
        <v>0</v>
      </c>
      <c r="H15" s="12">
        <f>F8S5_OL75!H15-F8S1_OL75!H15</f>
        <v>0</v>
      </c>
      <c r="I15" s="12">
        <f>F8S5_OL75!I15-F8S1_OL75!I15</f>
        <v>0</v>
      </c>
      <c r="J15" s="12">
        <f>F8S5_OL75!J15-F8S1_OL75!J15</f>
        <v>-1.7699999999997829E-2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x14ac:dyDescent="0.2">
      <c r="B16" s="10" t="s">
        <v>14</v>
      </c>
      <c r="C16" s="12">
        <f>F8S5_OL75!C16-F8S1_OL75!C16</f>
        <v>0</v>
      </c>
      <c r="D16" s="12">
        <f>F8S5_OL75!D16-F8S1_OL75!D16</f>
        <v>0</v>
      </c>
      <c r="E16" s="12">
        <f>F8S5_OL75!E16-F8S1_OL75!E16</f>
        <v>0</v>
      </c>
      <c r="F16" s="12">
        <f>F8S5_OL75!F16-F8S1_OL75!F16</f>
        <v>0</v>
      </c>
      <c r="G16" s="12">
        <f>F8S5_OL75!G16-F8S1_OL75!G16</f>
        <v>0</v>
      </c>
      <c r="H16" s="12">
        <f>F8S5_OL75!H16-F8S1_OL75!H16</f>
        <v>0</v>
      </c>
      <c r="I16" s="12">
        <f>F8S5_OL75!I16-F8S1_OL75!I16</f>
        <v>0</v>
      </c>
      <c r="J16" s="12">
        <f>F8S5_OL75!J16-F8S1_OL75!J16</f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x14ac:dyDescent="0.2">
      <c r="B17" s="10" t="s">
        <v>15</v>
      </c>
      <c r="C17" s="13">
        <f>F8S5_OL75!C17-F8S1_OL75!C17</f>
        <v>0</v>
      </c>
      <c r="D17" s="13">
        <f>F8S5_OL75!D17-F8S1_OL75!D17</f>
        <v>0</v>
      </c>
      <c r="E17" s="13">
        <f>F8S5_OL75!E17-F8S1_OL75!E17</f>
        <v>0</v>
      </c>
      <c r="F17" s="13">
        <f>F8S5_OL75!F17-F8S1_OL75!F17</f>
        <v>0</v>
      </c>
      <c r="G17" s="13">
        <f>F8S5_OL75!G17-F8S1_OL75!G17</f>
        <v>0</v>
      </c>
      <c r="H17" s="13">
        <f>F8S5_OL75!H17-F8S1_OL75!H17</f>
        <v>0</v>
      </c>
      <c r="I17" s="13">
        <f>F8S5_OL75!I17-F8S1_OL75!I17</f>
        <v>0</v>
      </c>
      <c r="J17" s="13">
        <f>F8S5_OL75!J17-F8S1_OL75!J17</f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x14ac:dyDescent="0.2">
      <c r="B18" s="10" t="s">
        <v>16</v>
      </c>
      <c r="C18" s="12">
        <f>F8S5_OL75!C18-F8S1_OL75!C18</f>
        <v>-1.0000000088439265E-5</v>
      </c>
      <c r="D18" s="12">
        <f>F8S5_OL75!D18-F8S1_OL75!D18</f>
        <v>7.7012299999999954</v>
      </c>
      <c r="E18" s="12">
        <f>F8S5_OL75!E18-F8S1_OL75!E18</f>
        <v>2.9428700000000134</v>
      </c>
      <c r="F18" s="12">
        <f>F8S5_OL75!F18-F8S1_OL75!F18</f>
        <v>-0.42933999999999628</v>
      </c>
      <c r="G18" s="12">
        <f>F8S5_OL75!G18-F8S1_OL75!G18</f>
        <v>7.7012200000000348</v>
      </c>
      <c r="H18" s="12">
        <f>F8S5_OL75!H18-F8S1_OL75!H18</f>
        <v>7.1311299999999704</v>
      </c>
      <c r="I18" s="12">
        <f>F8S5_OL75!I18-F8S1_OL75!I18</f>
        <v>-1.5970499999999959</v>
      </c>
      <c r="J18" s="12">
        <f>F8S5_OL75!J18-F8S1_OL75!J18</f>
        <v>-3.0205500000000711</v>
      </c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x14ac:dyDescent="0.2">
      <c r="B19" s="10" t="s">
        <v>17</v>
      </c>
      <c r="C19" s="14">
        <f>F8S5_OL75!C19-F8S1_OL75!C19</f>
        <v>0</v>
      </c>
      <c r="D19" s="13">
        <f>F8S5_OL75!D19-F8S1_OL75!D19</f>
        <v>0</v>
      </c>
      <c r="E19" s="13">
        <f>F8S5_OL75!E19-F8S1_OL75!E19</f>
        <v>0</v>
      </c>
      <c r="F19" s="13">
        <f>F8S5_OL75!F19-F8S1_OL75!F19</f>
        <v>0</v>
      </c>
      <c r="G19" s="13">
        <f>F8S5_OL75!G19-F8S1_OL75!G19</f>
        <v>0</v>
      </c>
      <c r="H19" s="13">
        <f>F8S5_OL75!H19-F8S1_OL75!H19</f>
        <v>0</v>
      </c>
      <c r="I19" s="13">
        <f>F8S5_OL75!I19-F8S1_OL75!I19</f>
        <v>0</v>
      </c>
      <c r="J19" s="13">
        <f>F8S5_OL75!J19-F8S1_OL75!J19</f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x14ac:dyDescent="0.2">
      <c r="B20" s="10" t="s">
        <v>18</v>
      </c>
      <c r="C20" s="12">
        <f>F8S5_OL75!C20-F8S1_OL75!C20</f>
        <v>-1.0000000088439265E-5</v>
      </c>
      <c r="D20" s="12">
        <f>F8S5_OL75!D20-F8S1_OL75!D20</f>
        <v>7.7012299999999954</v>
      </c>
      <c r="E20" s="12">
        <f>F8S5_OL75!E20-F8S1_OL75!E20</f>
        <v>2.9428700000000276</v>
      </c>
      <c r="F20" s="12">
        <f>F8S5_OL75!F20-F8S1_OL75!F20</f>
        <v>-0.42933999999996786</v>
      </c>
      <c r="G20" s="12">
        <f>F8S5_OL75!G20-F8S1_OL75!G20</f>
        <v>7.7012200000000348</v>
      </c>
      <c r="H20" s="12">
        <f>F8S5_OL75!H20-F8S1_OL75!H20</f>
        <v>7.1311299999999704</v>
      </c>
      <c r="I20" s="12">
        <f>F8S5_OL75!I20-F8S1_OL75!I20</f>
        <v>-1.5970499999999959</v>
      </c>
      <c r="J20" s="12">
        <f>F8S5_OL75!J20-F8S1_OL75!J20</f>
        <v>-3.0205500000000711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x14ac:dyDescent="0.2">
      <c r="B21" s="3"/>
      <c r="C21" s="12"/>
      <c r="D21" s="12"/>
      <c r="E21" s="12"/>
      <c r="F21" s="12"/>
      <c r="G21" s="12"/>
      <c r="H21" s="12"/>
      <c r="I21" s="12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x14ac:dyDescent="0.2">
      <c r="B23" s="2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x14ac:dyDescent="0.2">
      <c r="B25" s="3"/>
      <c r="C25" s="15" t="s">
        <v>20</v>
      </c>
      <c r="D25" s="16"/>
      <c r="E25" s="17"/>
      <c r="F25" s="10"/>
      <c r="G25" s="15" t="s">
        <v>21</v>
      </c>
      <c r="H25" s="6"/>
      <c r="I25" s="6"/>
      <c r="J25" s="7"/>
      <c r="K25" s="10"/>
      <c r="L25" s="15" t="s">
        <v>22</v>
      </c>
      <c r="M25" s="6"/>
      <c r="N25" s="6"/>
      <c r="O25" s="7"/>
      <c r="P25" s="10"/>
      <c r="Q25" s="15" t="s">
        <v>23</v>
      </c>
      <c r="R25" s="6"/>
      <c r="S25" s="18"/>
      <c r="T25" s="19"/>
    </row>
    <row r="26" spans="2:20" x14ac:dyDescent="0.2">
      <c r="B26" s="3"/>
      <c r="C26" s="16">
        <v>2015</v>
      </c>
      <c r="D26" s="16">
        <v>2020</v>
      </c>
      <c r="E26" s="16">
        <v>2030</v>
      </c>
      <c r="F26" s="3"/>
      <c r="G26" s="3"/>
      <c r="H26" s="16">
        <v>2015</v>
      </c>
      <c r="I26" s="16">
        <v>2020</v>
      </c>
      <c r="J26" s="16">
        <v>2030</v>
      </c>
      <c r="K26" s="3"/>
      <c r="L26" s="3"/>
      <c r="M26" s="16">
        <v>2015</v>
      </c>
      <c r="N26" s="16">
        <v>2020</v>
      </c>
      <c r="O26" s="16">
        <v>2030</v>
      </c>
      <c r="P26" s="3"/>
      <c r="Q26" s="3"/>
      <c r="R26" s="16">
        <v>2015</v>
      </c>
      <c r="S26" s="16">
        <v>2020</v>
      </c>
      <c r="T26" s="16">
        <v>2030</v>
      </c>
    </row>
    <row r="27" spans="2:20" x14ac:dyDescent="0.2">
      <c r="B27" s="3"/>
      <c r="C27" s="3"/>
      <c r="D27" s="3"/>
      <c r="E27" s="3"/>
      <c r="F27" s="3"/>
      <c r="G27" s="3"/>
      <c r="H27" s="20"/>
      <c r="I27" s="20"/>
      <c r="J27" s="20"/>
      <c r="K27" s="3"/>
      <c r="L27" s="3"/>
      <c r="M27" s="20"/>
      <c r="N27" s="20"/>
      <c r="O27" s="20"/>
      <c r="P27" s="3"/>
      <c r="Q27" s="3"/>
      <c r="R27" s="20"/>
      <c r="S27" s="20"/>
      <c r="T27" s="20"/>
    </row>
    <row r="28" spans="2:20" x14ac:dyDescent="0.2">
      <c r="B28" s="3" t="s">
        <v>24</v>
      </c>
      <c r="C28" s="20">
        <f>F8S5_OL75!C28-F8S1_OL75!C28</f>
        <v>-73.710000000000036</v>
      </c>
      <c r="D28" s="20">
        <f>F8S5_OL75!D28-F8S1_OL75!D28</f>
        <v>653.05999999999949</v>
      </c>
      <c r="E28" s="20">
        <f>F8S5_OL75!E28-F8S1_OL75!E28</f>
        <v>753.05999999999949</v>
      </c>
      <c r="F28" s="3"/>
      <c r="G28" s="3" t="s">
        <v>24</v>
      </c>
      <c r="H28" s="20">
        <f>F8S5_OL75!H28-F8S1_OL75!H28</f>
        <v>-73.710000000000036</v>
      </c>
      <c r="I28" s="20">
        <f>F8S5_OL75!I28-F8S1_OL75!I28</f>
        <v>653.05999999999949</v>
      </c>
      <c r="J28" s="20">
        <f>F8S5_OL75!J28-F8S1_OL75!J28</f>
        <v>653.05999999999949</v>
      </c>
      <c r="K28" s="3"/>
      <c r="L28" s="3" t="s">
        <v>24</v>
      </c>
      <c r="M28" s="20">
        <f>F8S5_OL75!M28-F8S1_OL75!M28</f>
        <v>0</v>
      </c>
      <c r="N28" s="20">
        <f>F8S5_OL75!N28-F8S1_OL75!N28</f>
        <v>0</v>
      </c>
      <c r="O28" s="20">
        <f>F8S5_OL75!O28-F8S1_OL75!O28</f>
        <v>100</v>
      </c>
      <c r="P28" s="3"/>
      <c r="Q28" s="3" t="s">
        <v>24</v>
      </c>
      <c r="R28" s="20">
        <f>F8S5_OL75!R28-F8S1_OL75!R28</f>
        <v>-73.709999999999809</v>
      </c>
      <c r="S28" s="20">
        <f>F8S5_OL75!S28-F8S1_OL75!S28</f>
        <v>660.98999999999978</v>
      </c>
      <c r="T28" s="20">
        <f>F8S5_OL75!T28-F8S1_OL75!T28</f>
        <v>0</v>
      </c>
    </row>
    <row r="29" spans="2:20" x14ac:dyDescent="0.2">
      <c r="B29" s="3" t="s">
        <v>25</v>
      </c>
      <c r="C29" s="20">
        <f>F8S5_OL75!C29-F8S1_OL75!C29</f>
        <v>326.23999999999978</v>
      </c>
      <c r="D29" s="20">
        <f>F8S5_OL75!D29-F8S1_OL75!D29</f>
        <v>326.23999999999978</v>
      </c>
      <c r="E29" s="20">
        <f>F8S5_OL75!E29-F8S1_OL75!E29</f>
        <v>263.97999999999593</v>
      </c>
      <c r="F29" s="3"/>
      <c r="G29" s="3" t="s">
        <v>25</v>
      </c>
      <c r="H29" s="20">
        <f>F8S5_OL75!H29-F8S1_OL75!H29</f>
        <v>326.23999999999978</v>
      </c>
      <c r="I29" s="20">
        <f>F8S5_OL75!I29-F8S1_OL75!I29</f>
        <v>326.23999999999978</v>
      </c>
      <c r="J29" s="20">
        <f>F8S5_OL75!J29-F8S1_OL75!J29</f>
        <v>326.23999999999978</v>
      </c>
      <c r="K29" s="3"/>
      <c r="L29" s="3" t="s">
        <v>25</v>
      </c>
      <c r="M29" s="20">
        <f>F8S5_OL75!M29-F8S1_OL75!M29</f>
        <v>0</v>
      </c>
      <c r="N29" s="20">
        <f>F8S5_OL75!N29-F8S1_OL75!N29</f>
        <v>0</v>
      </c>
      <c r="O29" s="20">
        <f>F8S5_OL75!O29-F8S1_OL75!O29</f>
        <v>0</v>
      </c>
      <c r="P29" s="3"/>
      <c r="Q29" s="3" t="s">
        <v>25</v>
      </c>
      <c r="R29" s="20">
        <f>F8S5_OL75!R29-F8S1_OL75!R29</f>
        <v>0</v>
      </c>
      <c r="S29" s="20">
        <f>F8S5_OL75!S29-F8S1_OL75!S29</f>
        <v>0</v>
      </c>
      <c r="T29" s="20">
        <f>F8S5_OL75!T29-F8S1_OL75!T29</f>
        <v>0</v>
      </c>
    </row>
    <row r="30" spans="2:20" x14ac:dyDescent="0.2">
      <c r="B30" s="3" t="s">
        <v>26</v>
      </c>
      <c r="C30" s="20">
        <f>F8S5_OL75!C30-F8S1_OL75!C30</f>
        <v>0</v>
      </c>
      <c r="D30" s="20">
        <f>F8S5_OL75!D30-F8S1_OL75!D30</f>
        <v>0</v>
      </c>
      <c r="E30" s="20">
        <f>F8S5_OL75!E30-F8S1_OL75!E30</f>
        <v>0</v>
      </c>
      <c r="F30" s="3"/>
      <c r="G30" s="3" t="s">
        <v>26</v>
      </c>
      <c r="H30" s="20">
        <f>F8S5_OL75!H30-F8S1_OL75!H30</f>
        <v>0</v>
      </c>
      <c r="I30" s="20">
        <f>F8S5_OL75!I30-F8S1_OL75!I30</f>
        <v>0</v>
      </c>
      <c r="J30" s="20">
        <f>F8S5_OL75!J30-F8S1_OL75!J30</f>
        <v>0</v>
      </c>
      <c r="K30" s="3"/>
      <c r="L30" s="3" t="s">
        <v>26</v>
      </c>
      <c r="M30" s="20">
        <f>F8S5_OL75!M30-F8S1_OL75!M30</f>
        <v>0</v>
      </c>
      <c r="N30" s="20">
        <f>F8S5_OL75!N30-F8S1_OL75!N30</f>
        <v>0</v>
      </c>
      <c r="O30" s="20">
        <f>F8S5_OL75!O30-F8S1_OL75!O30</f>
        <v>0</v>
      </c>
      <c r="P30" s="3"/>
      <c r="Q30" s="3" t="s">
        <v>26</v>
      </c>
      <c r="R30" s="20">
        <f>F8S5_OL75!R30-F8S1_OL75!R30</f>
        <v>0</v>
      </c>
      <c r="S30" s="20">
        <f>F8S5_OL75!S30-F8S1_OL75!S30</f>
        <v>0</v>
      </c>
      <c r="T30" s="20">
        <f>F8S5_OL75!T30-F8S1_OL75!T30</f>
        <v>0</v>
      </c>
    </row>
    <row r="31" spans="2:20" x14ac:dyDescent="0.2">
      <c r="B31" s="3" t="s">
        <v>27</v>
      </c>
      <c r="C31" s="20">
        <f>F8S5_OL75!C31-F8S1_OL75!C31</f>
        <v>0</v>
      </c>
      <c r="D31" s="20">
        <f>F8S5_OL75!D31-F8S1_OL75!D31</f>
        <v>0</v>
      </c>
      <c r="E31" s="20">
        <f>F8S5_OL75!E31-F8S1_OL75!E31</f>
        <v>94.75</v>
      </c>
      <c r="F31" s="3"/>
      <c r="G31" s="3" t="s">
        <v>27</v>
      </c>
      <c r="H31" s="20">
        <f>F8S5_OL75!H31-F8S1_OL75!H31</f>
        <v>0</v>
      </c>
      <c r="I31" s="20">
        <f>F8S5_OL75!I31-F8S1_OL75!I31</f>
        <v>0</v>
      </c>
      <c r="J31" s="20">
        <f>F8S5_OL75!J31-F8S1_OL75!J31</f>
        <v>0</v>
      </c>
      <c r="K31" s="3"/>
      <c r="L31" s="3" t="s">
        <v>27</v>
      </c>
      <c r="M31" s="20">
        <f>F8S5_OL75!M31-F8S1_OL75!M31</f>
        <v>0</v>
      </c>
      <c r="N31" s="20">
        <f>F8S5_OL75!N31-F8S1_OL75!N31</f>
        <v>0</v>
      </c>
      <c r="O31" s="20">
        <f>F8S5_OL75!O31-F8S1_OL75!O31</f>
        <v>0</v>
      </c>
      <c r="P31" s="3"/>
      <c r="Q31" s="3" t="s">
        <v>27</v>
      </c>
      <c r="R31" s="20">
        <f>F8S5_OL75!R31-F8S1_OL75!R31</f>
        <v>0</v>
      </c>
      <c r="S31" s="20">
        <f>F8S5_OL75!S31-F8S1_OL75!S31</f>
        <v>0</v>
      </c>
      <c r="T31" s="20">
        <f>F8S5_OL75!T31-F8S1_OL75!T31</f>
        <v>0</v>
      </c>
    </row>
    <row r="32" spans="2:20" x14ac:dyDescent="0.2">
      <c r="B32" s="3" t="s">
        <v>28</v>
      </c>
      <c r="C32" s="20">
        <f>F8S5_OL75!C32-F8S1_OL75!C32</f>
        <v>0</v>
      </c>
      <c r="D32" s="20">
        <f>F8S5_OL75!D32-F8S1_OL75!D32</f>
        <v>-3540.8799999999983</v>
      </c>
      <c r="E32" s="20">
        <f>F8S5_OL75!E32-F8S1_OL75!E32</f>
        <v>-1330.4399999999987</v>
      </c>
      <c r="F32" s="3"/>
      <c r="G32" s="3" t="s">
        <v>28</v>
      </c>
      <c r="H32" s="20">
        <f>F8S5_OL75!H32-F8S1_OL75!H32</f>
        <v>0</v>
      </c>
      <c r="I32" s="20">
        <f>F8S5_OL75!I32-F8S1_OL75!I32</f>
        <v>0</v>
      </c>
      <c r="J32" s="20">
        <f>F8S5_OL75!J32-F8S1_OL75!J32</f>
        <v>0</v>
      </c>
      <c r="K32" s="3"/>
      <c r="L32" s="3" t="s">
        <v>28</v>
      </c>
      <c r="M32" s="20">
        <f>F8S5_OL75!M32-F8S1_OL75!M32</f>
        <v>0</v>
      </c>
      <c r="N32" s="20">
        <f>F8S5_OL75!N32-F8S1_OL75!N32</f>
        <v>-3540.8799999999992</v>
      </c>
      <c r="O32" s="20">
        <f>F8S5_OL75!O32-F8S1_OL75!O32</f>
        <v>-1330.4399999999987</v>
      </c>
      <c r="P32" s="3"/>
      <c r="Q32" s="3" t="s">
        <v>28</v>
      </c>
      <c r="R32" s="20">
        <f>F8S5_OL75!R32-F8S1_OL75!R32</f>
        <v>95.740000000000009</v>
      </c>
      <c r="S32" s="20">
        <f>F8S5_OL75!S32-F8S1_OL75!S32</f>
        <v>-435.38999999999987</v>
      </c>
      <c r="T32" s="20">
        <f>F8S5_OL75!T32-F8S1_OL75!T32</f>
        <v>0</v>
      </c>
    </row>
    <row r="33" spans="2:20" x14ac:dyDescent="0.2">
      <c r="B33" s="3" t="s">
        <v>29</v>
      </c>
      <c r="C33" s="20">
        <f>F8S5_OL75!C33-F8S1_OL75!C33</f>
        <v>-1723.2800000000002</v>
      </c>
      <c r="D33" s="20">
        <f>F8S5_OL75!D33-F8S1_OL75!D33</f>
        <v>-10061.729999999998</v>
      </c>
      <c r="E33" s="20">
        <f>F8S5_OL75!E33-F8S1_OL75!E33</f>
        <v>-13586.150000000001</v>
      </c>
      <c r="F33" s="3"/>
      <c r="G33" s="3" t="s">
        <v>29</v>
      </c>
      <c r="H33" s="20">
        <f>F8S5_OL75!H33-F8S1_OL75!H33</f>
        <v>-1723.2800000000002</v>
      </c>
      <c r="I33" s="20">
        <f>F8S5_OL75!I33-F8S1_OL75!I33</f>
        <v>-10209.919999999998</v>
      </c>
      <c r="J33" s="20">
        <f>F8S5_OL75!J33-F8S1_OL75!J33</f>
        <v>-10209.919999999998</v>
      </c>
      <c r="K33" s="3"/>
      <c r="L33" s="3" t="s">
        <v>29</v>
      </c>
      <c r="M33" s="20">
        <f>F8S5_OL75!M33-F8S1_OL75!M33</f>
        <v>0</v>
      </c>
      <c r="N33" s="20">
        <f>F8S5_OL75!N33-F8S1_OL75!N33</f>
        <v>148.19</v>
      </c>
      <c r="O33" s="20">
        <f>F8S5_OL75!O33-F8S1_OL75!O33</f>
        <v>-3376.2299999999996</v>
      </c>
      <c r="P33" s="3"/>
      <c r="Q33" s="3" t="s">
        <v>29</v>
      </c>
      <c r="R33" s="20">
        <f>F8S5_OL75!R33-F8S1_OL75!R33</f>
        <v>540</v>
      </c>
      <c r="S33" s="20">
        <f>F8S5_OL75!S33-F8S1_OL75!S33</f>
        <v>540.00000000000091</v>
      </c>
      <c r="T33" s="20">
        <f>F8S5_OL75!T33-F8S1_OL75!T33</f>
        <v>125.77000000000044</v>
      </c>
    </row>
    <row r="34" spans="2:20" x14ac:dyDescent="0.2">
      <c r="B34" s="3" t="s">
        <v>30</v>
      </c>
      <c r="C34" s="20">
        <f>F8S5_OL75!C34-F8S1_OL75!C34</f>
        <v>1622.2999999999997</v>
      </c>
      <c r="D34" s="20">
        <f>F8S5_OL75!D34-F8S1_OL75!D34</f>
        <v>4165.4499999999989</v>
      </c>
      <c r="E34" s="20">
        <f>F8S5_OL75!E34-F8S1_OL75!E34</f>
        <v>10864.439999999999</v>
      </c>
      <c r="F34" s="3"/>
      <c r="G34" s="3" t="s">
        <v>30</v>
      </c>
      <c r="H34" s="20">
        <f>F8S5_OL75!H34-F8S1_OL75!H34</f>
        <v>1622.2999999999997</v>
      </c>
      <c r="I34" s="20">
        <f>F8S5_OL75!I34-F8S1_OL75!I34</f>
        <v>4437.2899999999991</v>
      </c>
      <c r="J34" s="20">
        <f>F8S5_OL75!J34-F8S1_OL75!J34</f>
        <v>4437.2899999999991</v>
      </c>
      <c r="K34" s="3"/>
      <c r="L34" s="3" t="s">
        <v>30</v>
      </c>
      <c r="M34" s="20">
        <f>F8S5_OL75!M34-F8S1_OL75!M34</f>
        <v>0</v>
      </c>
      <c r="N34" s="20">
        <f>F8S5_OL75!N34-F8S1_OL75!N34</f>
        <v>-271.84000000000015</v>
      </c>
      <c r="O34" s="20">
        <f>F8S5_OL75!O34-F8S1_OL75!O34</f>
        <v>6427.15</v>
      </c>
      <c r="P34" s="3"/>
      <c r="Q34" s="3" t="s">
        <v>30</v>
      </c>
      <c r="R34" s="20">
        <f>F8S5_OL75!R34-F8S1_OL75!R34</f>
        <v>242.11999999999989</v>
      </c>
      <c r="S34" s="20">
        <f>F8S5_OL75!S34-F8S1_OL75!S34</f>
        <v>0</v>
      </c>
      <c r="T34" s="20">
        <f>F8S5_OL75!T34-F8S1_OL75!T34</f>
        <v>0</v>
      </c>
    </row>
    <row r="35" spans="2:20" x14ac:dyDescent="0.2">
      <c r="B35" s="3" t="s">
        <v>31</v>
      </c>
      <c r="C35" s="20">
        <f>F8S5_OL75!C35-F8S1_OL75!C35</f>
        <v>1562.21</v>
      </c>
      <c r="D35" s="20">
        <f>F8S5_OL75!D35-F8S1_OL75!D35</f>
        <v>4425.28</v>
      </c>
      <c r="E35" s="20">
        <f>F8S5_OL75!E35-F8S1_OL75!E35</f>
        <v>25084.05</v>
      </c>
      <c r="F35" s="3"/>
      <c r="G35" s="3" t="s">
        <v>31</v>
      </c>
      <c r="H35" s="20">
        <f>F8S5_OL75!H35-F8S1_OL75!H35</f>
        <v>1562.21</v>
      </c>
      <c r="I35" s="20">
        <f>F8S5_OL75!I35-F8S1_OL75!I35</f>
        <v>4531.28</v>
      </c>
      <c r="J35" s="20">
        <f>F8S5_OL75!J35-F8S1_OL75!J35</f>
        <v>4531.28</v>
      </c>
      <c r="K35" s="3"/>
      <c r="L35" s="3" t="s">
        <v>31</v>
      </c>
      <c r="M35" s="20">
        <f>F8S5_OL75!M35-F8S1_OL75!M35</f>
        <v>0</v>
      </c>
      <c r="N35" s="20">
        <f>F8S5_OL75!N35-F8S1_OL75!N35</f>
        <v>174</v>
      </c>
      <c r="O35" s="20">
        <f>F8S5_OL75!O35-F8S1_OL75!O35</f>
        <v>20552.77</v>
      </c>
      <c r="P35" s="3"/>
      <c r="Q35" s="3" t="s">
        <v>31</v>
      </c>
      <c r="R35" s="20">
        <f>F8S5_OL75!R35-F8S1_OL75!R35</f>
        <v>603</v>
      </c>
      <c r="S35" s="20">
        <f>F8S5_OL75!S35-F8S1_OL75!S35</f>
        <v>0</v>
      </c>
      <c r="T35" s="20">
        <f>F8S5_OL75!T35-F8S1_OL75!T35</f>
        <v>200</v>
      </c>
    </row>
    <row r="36" spans="2:20" x14ac:dyDescent="0.2">
      <c r="B36" s="3" t="s">
        <v>32</v>
      </c>
      <c r="C36" s="20">
        <f>F8S5_OL75!C36-F8S1_OL75!C36</f>
        <v>1385.21</v>
      </c>
      <c r="D36" s="20">
        <f>F8S5_OL75!D36-F8S1_OL75!D36</f>
        <v>3511.4699999999993</v>
      </c>
      <c r="E36" s="20">
        <f>F8S5_OL75!E36-F8S1_OL75!E36</f>
        <v>-12799.25</v>
      </c>
      <c r="F36" s="3"/>
      <c r="G36" s="3" t="s">
        <v>32</v>
      </c>
      <c r="H36" s="20">
        <f>F8S5_OL75!H36-F8S1_OL75!H36</f>
        <v>1385.21</v>
      </c>
      <c r="I36" s="20">
        <f>F8S5_OL75!I36-F8S1_OL75!I36</f>
        <v>3511.47</v>
      </c>
      <c r="J36" s="20">
        <f>F8S5_OL75!J36-F8S1_OL75!J36</f>
        <v>3511.47</v>
      </c>
      <c r="K36" s="3"/>
      <c r="L36" s="3" t="s">
        <v>32</v>
      </c>
      <c r="M36" s="20">
        <f>F8S5_OL75!M36-F8S1_OL75!M36</f>
        <v>0</v>
      </c>
      <c r="N36" s="20">
        <f>F8S5_OL75!N36-F8S1_OL75!N36</f>
        <v>0</v>
      </c>
      <c r="O36" s="20">
        <f>F8S5_OL75!O36-F8S1_OL75!O36</f>
        <v>-16310.720000000001</v>
      </c>
      <c r="P36" s="3"/>
      <c r="Q36" s="3" t="s">
        <v>32</v>
      </c>
      <c r="R36" s="20">
        <f>F8S5_OL75!R36-F8S1_OL75!R36</f>
        <v>78.410000000000309</v>
      </c>
      <c r="S36" s="20">
        <f>F8S5_OL75!S36-F8S1_OL75!S36</f>
        <v>78.409999999998945</v>
      </c>
      <c r="T36" s="20">
        <f>F8S5_OL75!T36-F8S1_OL75!T36</f>
        <v>0</v>
      </c>
    </row>
    <row r="37" spans="2:20" x14ac:dyDescent="0.2">
      <c r="B37" s="3" t="s">
        <v>33</v>
      </c>
      <c r="C37" s="20">
        <f>F8S5_OL75!C37-F8S1_OL75!C37</f>
        <v>-1382.9099999999999</v>
      </c>
      <c r="D37" s="20">
        <f>F8S5_OL75!D37-F8S1_OL75!D37</f>
        <v>-1358.2499999999991</v>
      </c>
      <c r="E37" s="20">
        <f>F8S5_OL75!E37-F8S1_OL75!E37</f>
        <v>249.55999999999949</v>
      </c>
      <c r="F37" s="3"/>
      <c r="G37" s="3" t="s">
        <v>33</v>
      </c>
      <c r="H37" s="20">
        <f>F8S5_OL75!H37-F8S1_OL75!H37</f>
        <v>-1382.9099999999999</v>
      </c>
      <c r="I37" s="20">
        <f>F8S5_OL75!I37-F8S1_OL75!I37</f>
        <v>-1382.9099999999999</v>
      </c>
      <c r="J37" s="20">
        <f>F8S5_OL75!J37-F8S1_OL75!J37</f>
        <v>-1382.9099999999999</v>
      </c>
      <c r="K37" s="3"/>
      <c r="L37" s="3" t="s">
        <v>33</v>
      </c>
      <c r="M37" s="20">
        <f>F8S5_OL75!M37-F8S1_OL75!M37</f>
        <v>0</v>
      </c>
      <c r="N37" s="20">
        <f>F8S5_OL75!N37-F8S1_OL75!N37</f>
        <v>24.659999999999968</v>
      </c>
      <c r="O37" s="20">
        <f>F8S5_OL75!O37-F8S1_OL75!O37</f>
        <v>1632.4699999999998</v>
      </c>
      <c r="P37" s="3"/>
      <c r="Q37" s="3" t="s">
        <v>33</v>
      </c>
      <c r="R37" s="20">
        <f>F8S5_OL75!R37-F8S1_OL75!R37</f>
        <v>0</v>
      </c>
      <c r="S37" s="20">
        <f>F8S5_OL75!S37-F8S1_OL75!S37</f>
        <v>0</v>
      </c>
      <c r="T37" s="20">
        <f>F8S5_OL75!T37-F8S1_OL75!T37</f>
        <v>1033.8200000000006</v>
      </c>
    </row>
    <row r="38" spans="2:20" x14ac:dyDescent="0.2">
      <c r="B38" s="3" t="s">
        <v>34</v>
      </c>
      <c r="C38" s="20">
        <f>F8S5_OL75!C38-F8S1_OL75!C38</f>
        <v>0</v>
      </c>
      <c r="D38" s="20">
        <f>F8S5_OL75!D38-F8S1_OL75!D38</f>
        <v>-270</v>
      </c>
      <c r="E38" s="20">
        <f>F8S5_OL75!E38-F8S1_OL75!E38</f>
        <v>-648.70999999999913</v>
      </c>
      <c r="F38" s="3"/>
      <c r="G38" s="3" t="s">
        <v>34</v>
      </c>
      <c r="H38" s="20">
        <f>F8S5_OL75!H38-F8S1_OL75!H38</f>
        <v>0</v>
      </c>
      <c r="I38" s="20">
        <f>F8S5_OL75!I38-F8S1_OL75!I38</f>
        <v>0</v>
      </c>
      <c r="J38" s="20">
        <f>F8S5_OL75!J38-F8S1_OL75!J38</f>
        <v>0</v>
      </c>
      <c r="K38" s="3"/>
      <c r="L38" s="3" t="s">
        <v>34</v>
      </c>
      <c r="M38" s="20">
        <f>F8S5_OL75!M38-F8S1_OL75!M38</f>
        <v>0</v>
      </c>
      <c r="N38" s="20">
        <f>F8S5_OL75!N38-F8S1_OL75!N38</f>
        <v>-270</v>
      </c>
      <c r="O38" s="20">
        <f>F8S5_OL75!O38-F8S1_OL75!O38</f>
        <v>-648.70999999999913</v>
      </c>
      <c r="P38" s="3"/>
      <c r="Q38" s="3" t="s">
        <v>34</v>
      </c>
      <c r="R38" s="20">
        <f>F8S5_OL75!R38-F8S1_OL75!R38</f>
        <v>0</v>
      </c>
      <c r="S38" s="20">
        <f>F8S5_OL75!S38-F8S1_OL75!S38</f>
        <v>0</v>
      </c>
      <c r="T38" s="20">
        <f>F8S5_OL75!T38-F8S1_OL75!T38</f>
        <v>628.41999999999962</v>
      </c>
    </row>
    <row r="39" spans="2:20" x14ac:dyDescent="0.2">
      <c r="B39" s="3" t="s">
        <v>35</v>
      </c>
      <c r="C39" s="20">
        <f>F8S5_OL75!C39-F8S1_OL75!C39</f>
        <v>0</v>
      </c>
      <c r="D39" s="20">
        <f>F8S5_OL75!D39-F8S1_OL75!D39</f>
        <v>161.28999999999996</v>
      </c>
      <c r="E39" s="20">
        <f>F8S5_OL75!E39-F8S1_OL75!E39</f>
        <v>-15.970000000001164</v>
      </c>
      <c r="F39" s="3"/>
      <c r="G39" s="3" t="s">
        <v>35</v>
      </c>
      <c r="H39" s="20">
        <f>F8S5_OL75!H39-F8S1_OL75!H39</f>
        <v>0</v>
      </c>
      <c r="I39" s="20">
        <f>F8S5_OL75!I39-F8S1_OL75!I39</f>
        <v>0</v>
      </c>
      <c r="J39" s="20">
        <f>F8S5_OL75!J39-F8S1_OL75!J39</f>
        <v>0</v>
      </c>
      <c r="K39" s="3"/>
      <c r="L39" s="3" t="s">
        <v>35</v>
      </c>
      <c r="M39" s="20">
        <f>F8S5_OL75!M39-F8S1_OL75!M39</f>
        <v>0</v>
      </c>
      <c r="N39" s="20">
        <f>F8S5_OL75!N39-F8S1_OL75!N39</f>
        <v>177.26000000000022</v>
      </c>
      <c r="O39" s="20">
        <f>F8S5_OL75!O39-F8S1_OL75!O39</f>
        <v>0</v>
      </c>
      <c r="P39" s="3"/>
      <c r="Q39" s="3" t="s">
        <v>35</v>
      </c>
      <c r="R39" s="20">
        <f>F8S5_OL75!R39-F8S1_OL75!R39</f>
        <v>0</v>
      </c>
      <c r="S39" s="20">
        <f>F8S5_OL75!S39-F8S1_OL75!S39</f>
        <v>0</v>
      </c>
      <c r="T39" s="20">
        <f>F8S5_OL75!T39-F8S1_OL75!T39</f>
        <v>0</v>
      </c>
    </row>
    <row r="40" spans="2:20" x14ac:dyDescent="0.2">
      <c r="B40" s="3" t="s">
        <v>36</v>
      </c>
      <c r="C40" s="20">
        <f>F8S5_OL75!C40-F8S1_OL75!C40</f>
        <v>-691.44</v>
      </c>
      <c r="D40" s="20">
        <f>F8S5_OL75!D40-F8S1_OL75!D40</f>
        <v>968.14999999999964</v>
      </c>
      <c r="E40" s="20">
        <f>F8S5_OL75!E40-F8S1_OL75!E40</f>
        <v>968.14999999999964</v>
      </c>
      <c r="F40" s="3"/>
      <c r="G40" s="3" t="s">
        <v>36</v>
      </c>
      <c r="H40" s="20">
        <f>F8S5_OL75!H40-F8S1_OL75!H40</f>
        <v>-691.44</v>
      </c>
      <c r="I40" s="20">
        <f>F8S5_OL75!I40-F8S1_OL75!I40</f>
        <v>968.14999999999964</v>
      </c>
      <c r="J40" s="20">
        <f>F8S5_OL75!J40-F8S1_OL75!J40</f>
        <v>968.14999999999964</v>
      </c>
      <c r="K40" s="3"/>
      <c r="L40" s="3" t="s">
        <v>36</v>
      </c>
      <c r="M40" s="20">
        <f>F8S5_OL75!M40-F8S1_OL75!M40</f>
        <v>0</v>
      </c>
      <c r="N40" s="20">
        <f>F8S5_OL75!N40-F8S1_OL75!N40</f>
        <v>0</v>
      </c>
      <c r="O40" s="20">
        <f>F8S5_OL75!O40-F8S1_OL75!O40</f>
        <v>0</v>
      </c>
      <c r="P40" s="3"/>
      <c r="Q40" s="3" t="s">
        <v>36</v>
      </c>
      <c r="R40" s="20">
        <f>F8S5_OL75!R40-F8S1_OL75!R40</f>
        <v>-691.4399999999996</v>
      </c>
      <c r="S40" s="20">
        <f>F8S5_OL75!S40-F8S1_OL75!S40</f>
        <v>956.14999999999964</v>
      </c>
      <c r="T40" s="20">
        <f>F8S5_OL75!T40-F8S1_OL75!T40</f>
        <v>1063.7200000000012</v>
      </c>
    </row>
    <row r="41" spans="2:20" x14ac:dyDescent="0.2">
      <c r="B41" s="3" t="s">
        <v>37</v>
      </c>
      <c r="C41" s="20">
        <f>F8S5_OL75!C41-F8S1_OL75!C41</f>
        <v>0</v>
      </c>
      <c r="D41" s="20">
        <f>F8S5_OL75!D41-F8S1_OL75!D41</f>
        <v>0</v>
      </c>
      <c r="E41" s="20">
        <f>F8S5_OL75!E41-F8S1_OL75!E41</f>
        <v>-1903.1999999999998</v>
      </c>
      <c r="F41" s="3"/>
      <c r="G41" s="3" t="s">
        <v>37</v>
      </c>
      <c r="H41" s="20">
        <f>F8S5_OL75!H41-F8S1_OL75!H41</f>
        <v>0</v>
      </c>
      <c r="I41" s="20">
        <f>F8S5_OL75!I41-F8S1_OL75!I41</f>
        <v>0</v>
      </c>
      <c r="J41" s="20">
        <f>F8S5_OL75!J41-F8S1_OL75!J41</f>
        <v>0</v>
      </c>
      <c r="K41" s="3"/>
      <c r="L41" s="3" t="s">
        <v>37</v>
      </c>
      <c r="M41" s="20">
        <f>F8S5_OL75!M41-F8S1_OL75!M41</f>
        <v>0</v>
      </c>
      <c r="N41" s="20">
        <f>F8S5_OL75!N41-F8S1_OL75!N41</f>
        <v>0</v>
      </c>
      <c r="O41" s="20">
        <f>F8S5_OL75!O41-F8S1_OL75!O41</f>
        <v>-1903.1999999999998</v>
      </c>
      <c r="P41" s="3"/>
      <c r="Q41" s="3" t="s">
        <v>37</v>
      </c>
      <c r="R41" s="20">
        <f>F8S5_OL75!R41-F8S1_OL75!R41</f>
        <v>0</v>
      </c>
      <c r="S41" s="20">
        <f>F8S5_OL75!S41-F8S1_OL75!S41</f>
        <v>0</v>
      </c>
      <c r="T41" s="20">
        <f>F8S5_OL75!T41-F8S1_OL75!T41</f>
        <v>0</v>
      </c>
    </row>
    <row r="42" spans="2:20" x14ac:dyDescent="0.2">
      <c r="B42" s="3" t="s">
        <v>38</v>
      </c>
      <c r="C42" s="20">
        <f>F8S5_OL75!C42-F8S1_OL75!C42</f>
        <v>0</v>
      </c>
      <c r="D42" s="20">
        <f>F8S5_OL75!D42-F8S1_OL75!D42</f>
        <v>0</v>
      </c>
      <c r="E42" s="20">
        <f>F8S5_OL75!E42-F8S1_OL75!E42</f>
        <v>0</v>
      </c>
      <c r="F42" s="3"/>
      <c r="G42" s="3" t="s">
        <v>38</v>
      </c>
      <c r="H42" s="20">
        <f>F8S5_OL75!H42-F8S1_OL75!H42</f>
        <v>0</v>
      </c>
      <c r="I42" s="20">
        <f>F8S5_OL75!I42-F8S1_OL75!I42</f>
        <v>0</v>
      </c>
      <c r="J42" s="20">
        <f>F8S5_OL75!J42-F8S1_OL75!J42</f>
        <v>0</v>
      </c>
      <c r="K42" s="3"/>
      <c r="L42" s="3" t="s">
        <v>38</v>
      </c>
      <c r="M42" s="20">
        <f>F8S5_OL75!M42-F8S1_OL75!M42</f>
        <v>0</v>
      </c>
      <c r="N42" s="20">
        <f>F8S5_OL75!N42-F8S1_OL75!N42</f>
        <v>0</v>
      </c>
      <c r="O42" s="20">
        <f>F8S5_OL75!O42-F8S1_OL75!O42</f>
        <v>0</v>
      </c>
      <c r="P42" s="3"/>
      <c r="Q42" s="3" t="s">
        <v>38</v>
      </c>
      <c r="R42" s="20">
        <f>F8S5_OL75!R42-F8S1_OL75!R42</f>
        <v>0</v>
      </c>
      <c r="S42" s="20">
        <f>F8S5_OL75!S42-F8S1_OL75!S42</f>
        <v>0</v>
      </c>
      <c r="T42" s="20">
        <f>F8S5_OL75!T42-F8S1_OL75!T42</f>
        <v>0</v>
      </c>
    </row>
    <row r="43" spans="2:20" x14ac:dyDescent="0.2">
      <c r="B43" s="3" t="s">
        <v>39</v>
      </c>
      <c r="C43" s="20">
        <f>F8S5_OL75!C43-F8S1_OL75!C43</f>
        <v>0</v>
      </c>
      <c r="D43" s="20">
        <f>F8S5_OL75!D43-F8S1_OL75!D43</f>
        <v>0</v>
      </c>
      <c r="E43" s="20">
        <f>F8S5_OL75!E43-F8S1_OL75!E43</f>
        <v>0</v>
      </c>
      <c r="F43" s="3"/>
      <c r="G43" s="3" t="s">
        <v>39</v>
      </c>
      <c r="H43" s="20">
        <f>F8S5_OL75!H43-F8S1_OL75!H43</f>
        <v>0</v>
      </c>
      <c r="I43" s="20">
        <f>F8S5_OL75!I43-F8S1_OL75!I43</f>
        <v>0</v>
      </c>
      <c r="J43" s="20">
        <f>F8S5_OL75!J43-F8S1_OL75!J43</f>
        <v>0</v>
      </c>
      <c r="K43" s="3"/>
      <c r="L43" s="3" t="s">
        <v>39</v>
      </c>
      <c r="M43" s="20">
        <f>F8S5_OL75!M43-F8S1_OL75!M43</f>
        <v>0</v>
      </c>
      <c r="N43" s="20">
        <f>F8S5_OL75!N43-F8S1_OL75!N43</f>
        <v>0</v>
      </c>
      <c r="O43" s="20">
        <f>F8S5_OL75!O43-F8S1_OL75!O43</f>
        <v>0</v>
      </c>
      <c r="P43" s="3"/>
      <c r="Q43" s="3" t="s">
        <v>39</v>
      </c>
      <c r="R43" s="20">
        <f>F8S5_OL75!R43-F8S1_OL75!R43</f>
        <v>0</v>
      </c>
      <c r="S43" s="20">
        <f>F8S5_OL75!S43-F8S1_OL75!S43</f>
        <v>0</v>
      </c>
      <c r="T43" s="20">
        <f>F8S5_OL75!T43-F8S1_OL75!T43</f>
        <v>0</v>
      </c>
    </row>
    <row r="44" spans="2:20" x14ac:dyDescent="0.2">
      <c r="B44" s="3" t="s">
        <v>40</v>
      </c>
      <c r="C44" s="20">
        <f>F8S5_OL75!C44-F8S1_OL75!C44</f>
        <v>0</v>
      </c>
      <c r="D44" s="20">
        <f>F8S5_OL75!D44-F8S1_OL75!D44</f>
        <v>0</v>
      </c>
      <c r="E44" s="20">
        <f>F8S5_OL75!E44-F8S1_OL75!E44</f>
        <v>0</v>
      </c>
      <c r="F44" s="3"/>
      <c r="G44" s="3" t="s">
        <v>40</v>
      </c>
      <c r="H44" s="20">
        <f>F8S5_OL75!H44-F8S1_OL75!H44</f>
        <v>0</v>
      </c>
      <c r="I44" s="20">
        <f>F8S5_OL75!I44-F8S1_OL75!I44</f>
        <v>0</v>
      </c>
      <c r="J44" s="20">
        <f>F8S5_OL75!J44-F8S1_OL75!J44</f>
        <v>0</v>
      </c>
      <c r="K44" s="3"/>
      <c r="L44" s="3" t="s">
        <v>40</v>
      </c>
      <c r="M44" s="20">
        <f>F8S5_OL75!M44-F8S1_OL75!M44</f>
        <v>0</v>
      </c>
      <c r="N44" s="20">
        <f>F8S5_OL75!N44-F8S1_OL75!N44</f>
        <v>0</v>
      </c>
      <c r="O44" s="20">
        <f>F8S5_OL75!O44-F8S1_OL75!O44</f>
        <v>0</v>
      </c>
      <c r="P44" s="3"/>
      <c r="Q44" s="3" t="s">
        <v>40</v>
      </c>
      <c r="R44" s="20">
        <f>F8S5_OL75!R44-F8S1_OL75!R44</f>
        <v>0</v>
      </c>
      <c r="S44" s="20">
        <f>F8S5_OL75!S44-F8S1_OL75!S44</f>
        <v>0</v>
      </c>
      <c r="T44" s="20">
        <f>F8S5_OL75!T44-F8S1_OL75!T44</f>
        <v>0</v>
      </c>
    </row>
    <row r="45" spans="2:20" x14ac:dyDescent="0.2">
      <c r="B45" s="3" t="s">
        <v>41</v>
      </c>
      <c r="C45" s="20">
        <f>F8S5_OL75!C45-F8S1_OL75!C45</f>
        <v>0</v>
      </c>
      <c r="D45" s="20">
        <f>F8S5_OL75!D45-F8S1_OL75!D45</f>
        <v>0</v>
      </c>
      <c r="E45" s="20">
        <f>F8S5_OL75!E45-F8S1_OL75!E45</f>
        <v>0</v>
      </c>
      <c r="F45" s="3"/>
      <c r="G45" s="3" t="s">
        <v>41</v>
      </c>
      <c r="H45" s="20">
        <f>F8S5_OL75!H45-F8S1_OL75!H45</f>
        <v>0</v>
      </c>
      <c r="I45" s="20">
        <f>F8S5_OL75!I45-F8S1_OL75!I45</f>
        <v>0</v>
      </c>
      <c r="J45" s="20">
        <f>F8S5_OL75!J45-F8S1_OL75!J45</f>
        <v>0</v>
      </c>
      <c r="K45" s="3"/>
      <c r="L45" s="3" t="s">
        <v>41</v>
      </c>
      <c r="M45" s="20">
        <f>F8S5_OL75!M45-F8S1_OL75!M45</f>
        <v>0</v>
      </c>
      <c r="N45" s="20">
        <f>F8S5_OL75!N45-F8S1_OL75!N45</f>
        <v>0</v>
      </c>
      <c r="O45" s="20">
        <f>F8S5_OL75!O45-F8S1_OL75!O45</f>
        <v>0</v>
      </c>
      <c r="P45" s="3"/>
      <c r="Q45" s="3" t="s">
        <v>41</v>
      </c>
      <c r="R45" s="20">
        <f>F8S5_OL75!R45-F8S1_OL75!R45</f>
        <v>0</v>
      </c>
      <c r="S45" s="20">
        <f>F8S5_OL75!S45-F8S1_OL75!S45</f>
        <v>0</v>
      </c>
      <c r="T45" s="20">
        <f>F8S5_OL75!T45-F8S1_OL75!T45</f>
        <v>0</v>
      </c>
    </row>
    <row r="46" spans="2:20" x14ac:dyDescent="0.2">
      <c r="B46" s="3" t="s">
        <v>42</v>
      </c>
      <c r="C46" s="20">
        <f>F8S5_OL75!C46-F8S1_OL75!C46</f>
        <v>5515.25</v>
      </c>
      <c r="D46" s="20">
        <f>F8S5_OL75!D46-F8S1_OL75!D46</f>
        <v>10447</v>
      </c>
      <c r="E46" s="20">
        <f>F8S5_OL75!E46-F8S1_OL75!E46</f>
        <v>10983.729999999996</v>
      </c>
      <c r="F46" s="3"/>
      <c r="G46" s="3" t="s">
        <v>42</v>
      </c>
      <c r="H46" s="20">
        <f>F8S5_OL75!H46-F8S1_OL75!H46</f>
        <v>5515.25</v>
      </c>
      <c r="I46" s="20">
        <f>F8S5_OL75!I46-F8S1_OL75!I46</f>
        <v>10447</v>
      </c>
      <c r="J46" s="20">
        <f>F8S5_OL75!J46-F8S1_OL75!J46</f>
        <v>10447</v>
      </c>
      <c r="K46" s="3"/>
      <c r="L46" s="3" t="s">
        <v>42</v>
      </c>
      <c r="M46" s="20">
        <f>F8S5_OL75!M46-F8S1_OL75!M46</f>
        <v>0</v>
      </c>
      <c r="N46" s="20">
        <f>F8S5_OL75!N46-F8S1_OL75!N46</f>
        <v>0</v>
      </c>
      <c r="O46" s="20">
        <f>F8S5_OL75!O46-F8S1_OL75!O46</f>
        <v>536.72999999999956</v>
      </c>
      <c r="P46" s="3"/>
      <c r="Q46" s="3" t="s">
        <v>42</v>
      </c>
      <c r="R46" s="20">
        <f>F8S5_OL75!R46-F8S1_OL75!R46</f>
        <v>3977.119999999999</v>
      </c>
      <c r="S46" s="20">
        <f>F8S5_OL75!S46-F8S1_OL75!S46</f>
        <v>8359.989999999998</v>
      </c>
      <c r="T46" s="20">
        <f>F8S5_OL75!T46-F8S1_OL75!T46</f>
        <v>2150</v>
      </c>
    </row>
    <row r="47" spans="2:20" x14ac:dyDescent="0.2">
      <c r="B47" s="3" t="s">
        <v>43</v>
      </c>
      <c r="C47" s="20">
        <f>F8S5_OL75!C47-F8S1_OL75!C47</f>
        <v>1082.7300000000014</v>
      </c>
      <c r="D47" s="20">
        <f>F8S5_OL75!D47-F8S1_OL75!D47</f>
        <v>1819.1800000000003</v>
      </c>
      <c r="E47" s="20">
        <f>F8S5_OL75!E47-F8S1_OL75!E47</f>
        <v>786.78000000000247</v>
      </c>
      <c r="F47" s="3"/>
      <c r="G47" s="3" t="s">
        <v>43</v>
      </c>
      <c r="H47" s="20">
        <f>F8S5_OL75!H47-F8S1_OL75!H47</f>
        <v>1082.7300000000014</v>
      </c>
      <c r="I47" s="20">
        <f>F8S5_OL75!I47-F8S1_OL75!I47</f>
        <v>1819.1800000000003</v>
      </c>
      <c r="J47" s="20">
        <f>F8S5_OL75!J47-F8S1_OL75!J47</f>
        <v>1819.1800000000003</v>
      </c>
      <c r="K47" s="3"/>
      <c r="L47" s="3" t="s">
        <v>43</v>
      </c>
      <c r="M47" s="20">
        <f>F8S5_OL75!M47-F8S1_OL75!M47</f>
        <v>0</v>
      </c>
      <c r="N47" s="20">
        <f>F8S5_OL75!N47-F8S1_OL75!N47</f>
        <v>0</v>
      </c>
      <c r="O47" s="20">
        <f>F8S5_OL75!O47-F8S1_OL75!O47</f>
        <v>0</v>
      </c>
      <c r="P47" s="3"/>
      <c r="Q47" s="3" t="s">
        <v>43</v>
      </c>
      <c r="R47" s="20">
        <f>F8S5_OL75!R47-F8S1_OL75!R47</f>
        <v>743.40999999999985</v>
      </c>
      <c r="S47" s="20">
        <f>F8S5_OL75!S47-F8S1_OL75!S47</f>
        <v>1434.7099999999991</v>
      </c>
      <c r="T47" s="20">
        <f>F8S5_OL75!T47-F8S1_OL75!T47</f>
        <v>1434.7099999999991</v>
      </c>
    </row>
    <row r="48" spans="2:20" x14ac:dyDescent="0.2">
      <c r="B48" s="3" t="s">
        <v>44</v>
      </c>
      <c r="C48" s="20">
        <f>F8S5_OL75!C48-F8S1_OL75!C48</f>
        <v>0</v>
      </c>
      <c r="D48" s="20">
        <f>F8S5_OL75!D48-F8S1_OL75!D48</f>
        <v>-2363.1100000000006</v>
      </c>
      <c r="E48" s="20">
        <f>F8S5_OL75!E48-F8S1_OL75!E48</f>
        <v>-4783.4500000000044</v>
      </c>
      <c r="F48" s="3"/>
      <c r="G48" s="3" t="s">
        <v>44</v>
      </c>
      <c r="H48" s="20">
        <f>F8S5_OL75!H48-F8S1_OL75!H48</f>
        <v>0</v>
      </c>
      <c r="I48" s="20">
        <f>F8S5_OL75!I48-F8S1_OL75!I48</f>
        <v>0</v>
      </c>
      <c r="J48" s="20">
        <f>F8S5_OL75!J48-F8S1_OL75!J48</f>
        <v>0</v>
      </c>
      <c r="K48" s="3"/>
      <c r="L48" s="3" t="s">
        <v>44</v>
      </c>
      <c r="M48" s="20">
        <f>F8S5_OL75!M48-F8S1_OL75!M48</f>
        <v>0</v>
      </c>
      <c r="N48" s="20">
        <f>F8S5_OL75!N48-F8S1_OL75!N48</f>
        <v>-2363.1100000000006</v>
      </c>
      <c r="O48" s="20">
        <f>F8S5_OL75!O48-F8S1_OL75!O48</f>
        <v>-4783.4500000000044</v>
      </c>
      <c r="P48" s="3"/>
      <c r="Q48" s="3" t="s">
        <v>44</v>
      </c>
      <c r="R48" s="20">
        <f>F8S5_OL75!R48-F8S1_OL75!R48</f>
        <v>0</v>
      </c>
      <c r="S48" s="20">
        <f>F8S5_OL75!S48-F8S1_OL75!S48</f>
        <v>-200.28000000000065</v>
      </c>
      <c r="T48" s="20">
        <f>F8S5_OL75!T48-F8S1_OL75!T48</f>
        <v>0</v>
      </c>
    </row>
    <row r="49" spans="2:20" x14ac:dyDescent="0.2">
      <c r="B49" s="3" t="s">
        <v>45</v>
      </c>
      <c r="C49" s="20">
        <f>F8S5_OL75!C49-F8S1_OL75!C49</f>
        <v>0</v>
      </c>
      <c r="D49" s="20">
        <f>F8S5_OL75!D49-F8S1_OL75!D49</f>
        <v>1060.1599999999962</v>
      </c>
      <c r="E49" s="20">
        <f>F8S5_OL75!E49-F8S1_OL75!E49</f>
        <v>-5378.1999999999971</v>
      </c>
      <c r="F49" s="3"/>
      <c r="G49" s="3" t="s">
        <v>45</v>
      </c>
      <c r="H49" s="20">
        <f>F8S5_OL75!H49-F8S1_OL75!H49</f>
        <v>0</v>
      </c>
      <c r="I49" s="20">
        <f>F8S5_OL75!I49-F8S1_OL75!I49</f>
        <v>0</v>
      </c>
      <c r="J49" s="20">
        <f>F8S5_OL75!J49-F8S1_OL75!J49</f>
        <v>0</v>
      </c>
      <c r="K49" s="3"/>
      <c r="L49" s="3" t="s">
        <v>45</v>
      </c>
      <c r="M49" s="20">
        <f>F8S5_OL75!M49-F8S1_OL75!M49</f>
        <v>0</v>
      </c>
      <c r="N49" s="20">
        <f>F8S5_OL75!N49-F8S1_OL75!N49</f>
        <v>1060.1599999999962</v>
      </c>
      <c r="O49" s="20">
        <f>F8S5_OL75!O49-F8S1_OL75!O49</f>
        <v>-5378.1999999999971</v>
      </c>
      <c r="P49" s="3"/>
      <c r="Q49" s="3" t="s">
        <v>45</v>
      </c>
      <c r="R49" s="20">
        <f>F8S5_OL75!R49-F8S1_OL75!R49</f>
        <v>0</v>
      </c>
      <c r="S49" s="20">
        <f>F8S5_OL75!S49-F8S1_OL75!S49</f>
        <v>0</v>
      </c>
      <c r="T49" s="20">
        <f>F8S5_OL75!T49-F8S1_OL75!T49</f>
        <v>0</v>
      </c>
    </row>
    <row r="50" spans="2:20" x14ac:dyDescent="0.2">
      <c r="B50" s="3" t="s">
        <v>46</v>
      </c>
      <c r="C50" s="20">
        <f>F8S5_OL75!C50-F8S1_OL75!C50</f>
        <v>-67.650000000000546</v>
      </c>
      <c r="D50" s="20">
        <f>F8S5_OL75!D50-F8S1_OL75!D50</f>
        <v>556.2599999999984</v>
      </c>
      <c r="E50" s="20">
        <f>F8S5_OL75!E50-F8S1_OL75!E50</f>
        <v>16.139999999999418</v>
      </c>
      <c r="F50" s="3"/>
      <c r="G50" s="3" t="s">
        <v>46</v>
      </c>
      <c r="H50" s="20">
        <f>F8S5_OL75!H50-F8S1_OL75!H50</f>
        <v>-67.650000000000546</v>
      </c>
      <c r="I50" s="20">
        <f>F8S5_OL75!I50-F8S1_OL75!I50</f>
        <v>556.25999999999931</v>
      </c>
      <c r="J50" s="20">
        <f>F8S5_OL75!J50-F8S1_OL75!J50</f>
        <v>556.25999999999931</v>
      </c>
      <c r="K50" s="3"/>
      <c r="L50" s="3" t="s">
        <v>46</v>
      </c>
      <c r="M50" s="20">
        <f>F8S5_OL75!M50-F8S1_OL75!M50</f>
        <v>0</v>
      </c>
      <c r="N50" s="20">
        <f>F8S5_OL75!N50-F8S1_OL75!N50</f>
        <v>0</v>
      </c>
      <c r="O50" s="20">
        <f>F8S5_OL75!O50-F8S1_OL75!O50</f>
        <v>0</v>
      </c>
      <c r="P50" s="3"/>
      <c r="Q50" s="3" t="s">
        <v>46</v>
      </c>
      <c r="R50" s="20">
        <f>F8S5_OL75!R50-F8S1_OL75!R50</f>
        <v>89.950000000000728</v>
      </c>
      <c r="S50" s="20">
        <f>F8S5_OL75!S50-F8S1_OL75!S50</f>
        <v>713.8700000000008</v>
      </c>
      <c r="T50" s="20">
        <f>F8S5_OL75!T50-F8S1_OL75!T50</f>
        <v>0</v>
      </c>
    </row>
    <row r="51" spans="2:20" x14ac:dyDescent="0.2">
      <c r="B51" s="3" t="s">
        <v>47</v>
      </c>
      <c r="C51" s="21">
        <f>F8S5_OL75!C51-F8S1_OL75!C51</f>
        <v>146.27999999999884</v>
      </c>
      <c r="D51" s="21">
        <f>F8S5_OL75!D51-F8S1_OL75!D51</f>
        <v>144.53999999999724</v>
      </c>
      <c r="E51" s="21">
        <f>F8S5_OL75!E51-F8S1_OL75!E51</f>
        <v>595.51000000000204</v>
      </c>
      <c r="F51" s="3"/>
      <c r="G51" s="3" t="s">
        <v>47</v>
      </c>
      <c r="H51" s="21">
        <f>F8S5_OL75!H51-F8S1_OL75!H51</f>
        <v>146.27999999999884</v>
      </c>
      <c r="I51" s="21">
        <f>F8S5_OL75!I51-F8S1_OL75!I51</f>
        <v>146.27999999999884</v>
      </c>
      <c r="J51" s="21">
        <f>F8S5_OL75!J51-F8S1_OL75!J51</f>
        <v>146.27999999999884</v>
      </c>
      <c r="K51" s="3"/>
      <c r="L51" s="3" t="s">
        <v>47</v>
      </c>
      <c r="M51" s="21">
        <f>F8S5_OL75!M51-F8S1_OL75!M51</f>
        <v>0</v>
      </c>
      <c r="N51" s="21">
        <f>F8S5_OL75!N51-F8S1_OL75!N51</f>
        <v>0</v>
      </c>
      <c r="O51" s="21">
        <f>F8S5_OL75!O51-F8S1_OL75!O51</f>
        <v>0</v>
      </c>
      <c r="P51" s="3"/>
      <c r="Q51" s="3" t="s">
        <v>47</v>
      </c>
      <c r="R51" s="21">
        <f>F8S5_OL75!R51-F8S1_OL75!R51</f>
        <v>146.27999999999884</v>
      </c>
      <c r="S51" s="21">
        <f>F8S5_OL75!S51-F8S1_OL75!S51</f>
        <v>145.75</v>
      </c>
      <c r="T51" s="21">
        <f>F8S5_OL75!T51-F8S1_OL75!T51</f>
        <v>671.77999999999884</v>
      </c>
    </row>
    <row r="52" spans="2:20" x14ac:dyDescent="0.2">
      <c r="B52" s="3"/>
      <c r="C52" s="20">
        <f>F8S5_OL75!C52-F8S1_OL75!C52</f>
        <v>7701.2300000000105</v>
      </c>
      <c r="D52" s="20">
        <f>F8S5_OL75!D52-F8S1_OL75!D52</f>
        <v>10644.109999999986</v>
      </c>
      <c r="E52" s="20">
        <f>F8S5_OL75!E52-F8S1_OL75!E52</f>
        <v>10214.780000000028</v>
      </c>
      <c r="F52" s="3"/>
      <c r="G52" s="3"/>
      <c r="H52" s="20">
        <f>F8S5_OL75!H52-F8S1_OL75!H52</f>
        <v>7701.2299999999959</v>
      </c>
      <c r="I52" s="20">
        <f>F8S5_OL75!I52-F8S1_OL75!I52</f>
        <v>15803.37999999999</v>
      </c>
      <c r="J52" s="20">
        <f>F8S5_OL75!J52-F8S1_OL75!J52</f>
        <v>15803.37999999999</v>
      </c>
      <c r="K52" s="3"/>
      <c r="L52" s="3"/>
      <c r="M52" s="20">
        <f>F8S5_OL75!M52-F8S1_OL75!M52</f>
        <v>0</v>
      </c>
      <c r="N52" s="20">
        <f>F8S5_OL75!N52-F8S1_OL75!N52</f>
        <v>-4861.5599999999977</v>
      </c>
      <c r="O52" s="20">
        <f>F8S5_OL75!O52-F8S1_OL75!O52</f>
        <v>-4481.8299999999872</v>
      </c>
      <c r="P52" s="3"/>
      <c r="Q52" s="3"/>
      <c r="R52" s="20">
        <f>F8S5_OL75!R52-F8S1_OL75!R52</f>
        <v>5750.8800000000047</v>
      </c>
      <c r="S52" s="20">
        <f>F8S5_OL75!S52-F8S1_OL75!S52</f>
        <v>12254.199999999953</v>
      </c>
      <c r="T52" s="20">
        <f>F8S5_OL75!T52-F8S1_OL75!T52</f>
        <v>7308.2200000000303</v>
      </c>
    </row>
    <row r="53" spans="2:20" x14ac:dyDescent="0.2">
      <c r="B53" s="3"/>
      <c r="C53" s="20"/>
      <c r="D53" s="20"/>
      <c r="E53" s="2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2"/>
      <c r="S53" s="22"/>
      <c r="T53" s="22"/>
    </row>
    <row r="82" spans="2:5" x14ac:dyDescent="0.2">
      <c r="B82" s="3"/>
      <c r="C82" s="20"/>
      <c r="D82" s="20"/>
      <c r="E82" s="20"/>
    </row>
    <row r="83" spans="2:5" x14ac:dyDescent="0.2">
      <c r="B83" s="3"/>
      <c r="C83" s="20"/>
      <c r="D83" s="20"/>
      <c r="E83" s="20"/>
    </row>
    <row r="112" spans="2:5" x14ac:dyDescent="0.2">
      <c r="B112" s="3"/>
      <c r="C112" s="20"/>
      <c r="D112" s="20"/>
      <c r="E11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F8S1_OL75</vt:lpstr>
      <vt:lpstr>F8S5_OL75</vt:lpstr>
      <vt:lpstr>diff1</vt:lpstr>
    </vt:vector>
  </TitlesOfParts>
  <Company>Charles River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Zahniser-Word, Jake</dc:creator>
  <cp:lastModifiedBy>Catherine Morris</cp:lastModifiedBy>
  <dcterms:created xsi:type="dcterms:W3CDTF">2011-06-24T14:36:33Z</dcterms:created>
  <dcterms:modified xsi:type="dcterms:W3CDTF">2011-10-12T12:58:32Z</dcterms:modified>
</cp:coreProperties>
</file>