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74" i="1" l="1"/>
  <c r="Q74" i="1"/>
  <c r="O74" i="1"/>
  <c r="N74" i="1"/>
  <c r="M74" i="1"/>
  <c r="L74" i="1"/>
  <c r="K74" i="1"/>
  <c r="I74" i="1"/>
  <c r="H74" i="1"/>
  <c r="G74" i="1"/>
  <c r="F74" i="1"/>
  <c r="E74" i="1"/>
  <c r="T74" i="1" l="1"/>
  <c r="R74" i="1"/>
  <c r="S74" i="1"/>
</calcChain>
</file>

<file path=xl/sharedStrings.xml><?xml version="1.0" encoding="utf-8"?>
<sst xmlns="http://schemas.openxmlformats.org/spreadsheetml/2006/main" count="387" uniqueCount="88">
  <si>
    <t>ENT</t>
  </si>
  <si>
    <t>AECI</t>
  </si>
  <si>
    <t>IESO</t>
  </si>
  <si>
    <t>MAPP_CA</t>
  </si>
  <si>
    <t>MH</t>
  </si>
  <si>
    <t>SPC</t>
  </si>
  <si>
    <t>MAPP_US</t>
  </si>
  <si>
    <t>ALTW</t>
  </si>
  <si>
    <t>OTP</t>
  </si>
  <si>
    <t>WAPA</t>
  </si>
  <si>
    <t>MISO_IN</t>
  </si>
  <si>
    <t>DEI</t>
  </si>
  <si>
    <t>NIPS</t>
  </si>
  <si>
    <t>MISO_MI</t>
  </si>
  <si>
    <t>ITCT</t>
  </si>
  <si>
    <t>METC</t>
  </si>
  <si>
    <t>AMIL</t>
  </si>
  <si>
    <t>AMMO</t>
  </si>
  <si>
    <t>MISO_W</t>
  </si>
  <si>
    <t>DPC</t>
  </si>
  <si>
    <t>GRE</t>
  </si>
  <si>
    <t>MDU</t>
  </si>
  <si>
    <t>MEC</t>
  </si>
  <si>
    <t>MP</t>
  </si>
  <si>
    <t>XEL</t>
  </si>
  <si>
    <t>MISO_WUMS</t>
  </si>
  <si>
    <t>ALTE</t>
  </si>
  <si>
    <t>MG&amp;E</t>
  </si>
  <si>
    <t>WEC</t>
  </si>
  <si>
    <t>WPS</t>
  </si>
  <si>
    <t>NPPD</t>
  </si>
  <si>
    <t>OPPD</t>
  </si>
  <si>
    <t>NEISO</t>
  </si>
  <si>
    <t>ISO New England</t>
  </si>
  <si>
    <t>NYISO_A-F</t>
  </si>
  <si>
    <t>NYISO</t>
  </si>
  <si>
    <t>PJM_E</t>
  </si>
  <si>
    <t>PJM</t>
  </si>
  <si>
    <t>PJM_ROM</t>
  </si>
  <si>
    <t>PJM_ROR</t>
  </si>
  <si>
    <t>MIDW</t>
  </si>
  <si>
    <t>MKEC</t>
  </si>
  <si>
    <t>SUNC</t>
  </si>
  <si>
    <t>WERE</t>
  </si>
  <si>
    <t>AEPW</t>
  </si>
  <si>
    <t>OKGE</t>
  </si>
  <si>
    <t>SPS</t>
  </si>
  <si>
    <t>WFEC</t>
  </si>
  <si>
    <t>TVA</t>
  </si>
  <si>
    <t>VACAR</t>
  </si>
  <si>
    <t>PEC</t>
  </si>
  <si>
    <t>SCEG</t>
  </si>
  <si>
    <t>SCPSA</t>
  </si>
  <si>
    <t>Grand Total</t>
  </si>
  <si>
    <t>Shapes</t>
  </si>
  <si>
    <t>by BA</t>
  </si>
  <si>
    <t>Task 7 Wind Capacity (MW)</t>
  </si>
  <si>
    <t>BA</t>
  </si>
  <si>
    <t>NEEM Region</t>
  </si>
  <si>
    <t>NEEM</t>
  </si>
  <si>
    <t>(d)</t>
  </si>
  <si>
    <t>(a)</t>
  </si>
  <si>
    <t>(b)</t>
  </si>
  <si>
    <t>(c)</t>
  </si>
  <si>
    <t>(e)</t>
  </si>
  <si>
    <t>Wind Units by Region and Balancing Area</t>
  </si>
  <si>
    <t xml:space="preserve">EWITS sites </t>
  </si>
  <si>
    <t>(a) - Canada representatives developing Canada shapes</t>
  </si>
  <si>
    <t>(b) - 66 total EWITS sites in NYISO per NREL</t>
  </si>
  <si>
    <t>(c) - 180 total EWITS sites in PJM per NREL</t>
  </si>
  <si>
    <t>(e) - No EWITS sites, will be combined with MEC BA</t>
  </si>
  <si>
    <t>MISO_MO-IL</t>
  </si>
  <si>
    <t>NE</t>
  </si>
  <si>
    <t>NYISO_G-I</t>
  </si>
  <si>
    <t>SPP_N</t>
  </si>
  <si>
    <t>SPP_S</t>
  </si>
  <si>
    <t/>
  </si>
  <si>
    <t>DUKE</t>
  </si>
  <si>
    <t>SOCO</t>
  </si>
  <si>
    <t>Task 7 Wind Units</t>
  </si>
  <si>
    <t>NREL</t>
  </si>
  <si>
    <t>Draft 6/22</t>
  </si>
  <si>
    <t xml:space="preserve">      20 shapes if more.  In bold, if wind shapes assigned by BA.</t>
  </si>
  <si>
    <t>(d) - Generally, depending on number of EWITS sites, and wind units, 1 shape if less than 1500 MW, 5 shapes if less than 5000 MW, 10 shapes if less than 10000MW, and</t>
  </si>
  <si>
    <t xml:space="preserve">                  Scenario 1</t>
  </si>
  <si>
    <t xml:space="preserve">                   Scenario 2</t>
  </si>
  <si>
    <t xml:space="preserve">                   Scenario 3</t>
  </si>
  <si>
    <t>Balancing Area in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</si>
</sst>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/>
    <xf numFmtId="0" fontId="3" fillId="0" borderId="0"/>
  </cellStyleXfs>
  <cellXfs count="62">
    <xf numFmtId="0" fontId="0" fillId="0" borderId="0" xfId="0"/>
    <xf numFmtId="0" fontId="0" fillId="0" borderId="0" xfId="0" applyFont="1"/>
    <xf numFmtId="0" fontId="0" fillId="0" borderId="0" xfId="1" applyFont="1"/>
    <xf numFmtId="0" fontId="0" fillId="0" borderId="0" xfId="1" applyFont="1" applyAlignment="1">
      <alignment horizontal="left"/>
    </xf>
    <xf numFmtId="0" fontId="0" fillId="0" borderId="0" xfId="1" applyFont="1" applyFill="1"/>
    <xf numFmtId="3" fontId="0" fillId="0" borderId="0" xfId="1" applyNumberFormat="1" applyFont="1"/>
    <xf numFmtId="0" fontId="0" fillId="0" borderId="0" xfId="1" applyFont="1" applyAlignment="1">
      <alignment horizontal="left" indent="1"/>
    </xf>
    <xf numFmtId="0" fontId="0" fillId="0" borderId="0" xfId="1" applyFont="1" applyFill="1" applyAlignment="1">
      <alignment horizontal="right"/>
    </xf>
    <xf numFmtId="0" fontId="5" fillId="0" borderId="0" xfId="1" applyFont="1" applyFill="1" applyAlignment="1">
      <alignment horizontal="left" indent="1"/>
    </xf>
    <xf numFmtId="0" fontId="0" fillId="0" borderId="3" xfId="0" applyFont="1" applyBorder="1"/>
    <xf numFmtId="0" fontId="0" fillId="0" borderId="4" xfId="0" applyFont="1" applyBorder="1"/>
    <xf numFmtId="0" fontId="1" fillId="0" borderId="2" xfId="0" applyFont="1" applyBorder="1"/>
    <xf numFmtId="0" fontId="1" fillId="0" borderId="0" xfId="1" applyFont="1"/>
    <xf numFmtId="0" fontId="1" fillId="0" borderId="1" xfId="1" applyFont="1" applyBorder="1" applyAlignment="1">
      <alignment horizontal="right" wrapText="1"/>
    </xf>
    <xf numFmtId="0" fontId="1" fillId="0" borderId="1" xfId="1" applyFont="1" applyBorder="1"/>
    <xf numFmtId="0" fontId="6" fillId="0" borderId="0" xfId="0" applyFont="1"/>
    <xf numFmtId="0" fontId="5" fillId="0" borderId="0" xfId="0" applyFont="1" applyAlignment="1">
      <alignment horizontal="right"/>
    </xf>
    <xf numFmtId="0" fontId="1" fillId="0" borderId="0" xfId="1" quotePrefix="1" applyFont="1" applyAlignment="1">
      <alignment horizontal="right" wrapText="1"/>
    </xf>
    <xf numFmtId="0" fontId="5" fillId="0" borderId="0" xfId="1" applyFont="1" applyFill="1" applyAlignment="1"/>
    <xf numFmtId="0" fontId="5" fillId="0" borderId="0" xfId="1" quotePrefix="1" applyFont="1" applyFill="1" applyAlignment="1"/>
    <xf numFmtId="0" fontId="1" fillId="0" borderId="3" xfId="1" applyFont="1" applyBorder="1" applyAlignment="1">
      <alignment horizontal="right" wrapText="1"/>
    </xf>
    <xf numFmtId="0" fontId="1" fillId="0" borderId="0" xfId="1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1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3" fontId="0" fillId="0" borderId="5" xfId="1" applyNumberFormat="1" applyFont="1" applyBorder="1"/>
    <xf numFmtId="3" fontId="0" fillId="0" borderId="6" xfId="1" applyNumberFormat="1" applyFont="1" applyBorder="1"/>
    <xf numFmtId="0" fontId="0" fillId="0" borderId="7" xfId="0" applyFont="1" applyBorder="1"/>
    <xf numFmtId="3" fontId="0" fillId="0" borderId="8" xfId="1" applyNumberFormat="1" applyFont="1" applyBorder="1"/>
    <xf numFmtId="3" fontId="0" fillId="0" borderId="7" xfId="1" applyNumberFormat="1" applyFont="1" applyBorder="1"/>
    <xf numFmtId="3" fontId="0" fillId="0" borderId="9" xfId="1" applyNumberFormat="1" applyFont="1" applyBorder="1"/>
    <xf numFmtId="3" fontId="0" fillId="0" borderId="10" xfId="1" applyNumberFormat="1" applyFont="1" applyBorder="1"/>
    <xf numFmtId="0" fontId="0" fillId="0" borderId="5" xfId="1" applyNumberFormat="1" applyFont="1" applyBorder="1"/>
    <xf numFmtId="0" fontId="0" fillId="0" borderId="6" xfId="1" applyNumberFormat="1" applyFont="1" applyBorder="1"/>
    <xf numFmtId="0" fontId="0" fillId="0" borderId="7" xfId="0" applyBorder="1"/>
    <xf numFmtId="0" fontId="0" fillId="0" borderId="8" xfId="1" applyNumberFormat="1" applyFont="1" applyBorder="1"/>
    <xf numFmtId="0" fontId="0" fillId="0" borderId="7" xfId="1" applyNumberFormat="1" applyFont="1" applyBorder="1"/>
    <xf numFmtId="0" fontId="0" fillId="2" borderId="11" xfId="1" applyNumberFormat="1" applyFont="1" applyFill="1" applyBorder="1"/>
    <xf numFmtId="0" fontId="0" fillId="2" borderId="12" xfId="1" applyNumberFormat="1" applyFont="1" applyFill="1" applyBorder="1" applyAlignment="1">
      <alignment horizontal="right"/>
    </xf>
    <xf numFmtId="0" fontId="0" fillId="2" borderId="12" xfId="1" applyNumberFormat="1" applyFont="1" applyFill="1" applyBorder="1"/>
    <xf numFmtId="0" fontId="1" fillId="2" borderId="12" xfId="1" applyNumberFormat="1" applyFont="1" applyFill="1" applyBorder="1"/>
    <xf numFmtId="0" fontId="1" fillId="2" borderId="12" xfId="1" applyNumberFormat="1" applyFont="1" applyFill="1" applyBorder="1" applyAlignment="1">
      <alignment horizontal="right"/>
    </xf>
    <xf numFmtId="0" fontId="1" fillId="2" borderId="12" xfId="1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3" fontId="0" fillId="2" borderId="13" xfId="1" applyNumberFormat="1" applyFont="1" applyFill="1" applyBorder="1"/>
    <xf numFmtId="0" fontId="0" fillId="2" borderId="12" xfId="0" applyFill="1" applyBorder="1"/>
    <xf numFmtId="0" fontId="1" fillId="2" borderId="12" xfId="0" applyFont="1" applyFill="1" applyBorder="1"/>
    <xf numFmtId="0" fontId="1" fillId="0" borderId="2" xfId="1" applyFont="1" applyBorder="1" applyAlignment="1">
      <alignment horizontal="center" wrapText="1"/>
    </xf>
    <xf numFmtId="0" fontId="1" fillId="0" borderId="4" xfId="1" applyFont="1" applyBorder="1" applyAlignment="1">
      <alignment horizontal="right" wrapText="1"/>
    </xf>
    <xf numFmtId="0" fontId="1" fillId="0" borderId="2" xfId="1" applyFont="1" applyBorder="1" applyAlignment="1">
      <alignment horizontal="right" wrapText="1"/>
    </xf>
    <xf numFmtId="0" fontId="1" fillId="0" borderId="9" xfId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1" fillId="0" borderId="11" xfId="1" applyFont="1" applyBorder="1" applyAlignment="1">
      <alignment horizontal="right" wrapText="1"/>
    </xf>
    <xf numFmtId="0" fontId="1" fillId="0" borderId="13" xfId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3" borderId="12" xfId="1" applyNumberFormat="1" applyFont="1" applyFill="1" applyBorder="1" applyAlignment="1">
      <alignment horizontal="right"/>
    </xf>
    <xf numFmtId="0" fontId="1" fillId="3" borderId="12" xfId="1" applyNumberFormat="1" applyFont="1" applyFill="1" applyBorder="1"/>
    <xf numFmtId="0" fontId="1" fillId="3" borderId="12" xfId="1" applyNumberFormat="1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2" xfId="0" applyFont="1" applyFill="1" applyBorder="1"/>
  </cellXfs>
  <cellStyles count="8">
    <cellStyle name="Normal" xfId="0" builtinId="0"/>
    <cellStyle name="Normal 17 2 5" xfId="3"/>
    <cellStyle name="Normal 17 7" xfId="4"/>
    <cellStyle name="Normal 17 8 6" xfId="7"/>
    <cellStyle name="Normal 17 9" xfId="2"/>
    <cellStyle name="Normal 2" xfId="1"/>
    <cellStyle name="Normal 4" xfId="5"/>
    <cellStyle name="Normal 46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8"/>
  <sheetViews>
    <sheetView tabSelected="1" zoomScaleNormal="100" workbookViewId="0">
      <selection activeCell="A82" sqref="A82"/>
    </sheetView>
  </sheetViews>
  <sheetFormatPr defaultRowHeight="12.75" x14ac:dyDescent="0.2"/>
  <cols>
    <col min="1" max="1" width="12.42578125" customWidth="1"/>
    <col min="2" max="2" width="10.140625" customWidth="1"/>
    <col min="3" max="3" width="7" bestFit="1" customWidth="1"/>
    <col min="4" max="4" width="2.5703125" customWidth="1"/>
    <col min="5" max="5" width="7.5703125" customWidth="1"/>
    <col min="6" max="6" width="8.140625" customWidth="1"/>
    <col min="7" max="7" width="6.140625" bestFit="1" customWidth="1"/>
    <col min="8" max="8" width="5.5703125" bestFit="1" customWidth="1"/>
    <col min="9" max="9" width="7.7109375" customWidth="1"/>
    <col min="10" max="10" width="3" customWidth="1"/>
    <col min="11" max="11" width="7.5703125" customWidth="1"/>
    <col min="12" max="12" width="7.5703125" bestFit="1" customWidth="1"/>
    <col min="13" max="13" width="7.140625" customWidth="1"/>
    <col min="14" max="14" width="6.140625" customWidth="1"/>
    <col min="15" max="15" width="7.7109375" customWidth="1"/>
    <col min="16" max="16" width="2.5703125" customWidth="1"/>
    <col min="17" max="17" width="7.5703125" customWidth="1"/>
    <col min="18" max="18" width="6.5703125" bestFit="1" customWidth="1"/>
    <col min="19" max="19" width="7.140625" customWidth="1"/>
    <col min="20" max="20" width="6.140625" customWidth="1"/>
    <col min="21" max="21" width="7.7109375" customWidth="1"/>
  </cols>
  <sheetData>
    <row r="1" spans="1:21" ht="15.75" x14ac:dyDescent="0.25">
      <c r="A1" s="15" t="s">
        <v>65</v>
      </c>
      <c r="U1" s="16" t="s">
        <v>81</v>
      </c>
    </row>
    <row r="2" spans="1:2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21" x14ac:dyDescent="0.2">
      <c r="A3" s="1"/>
      <c r="B3" s="1"/>
      <c r="C3" s="25" t="s">
        <v>80</v>
      </c>
      <c r="D3" s="1"/>
      <c r="E3" s="11" t="s">
        <v>84</v>
      </c>
      <c r="F3" s="9"/>
      <c r="G3" s="9"/>
      <c r="H3" s="9"/>
      <c r="I3" s="10"/>
      <c r="J3" s="1"/>
      <c r="K3" s="11" t="s">
        <v>85</v>
      </c>
      <c r="L3" s="9"/>
      <c r="M3" s="9"/>
      <c r="N3" s="9"/>
      <c r="O3" s="10"/>
      <c r="Q3" s="11" t="s">
        <v>86</v>
      </c>
      <c r="R3" s="9"/>
      <c r="S3" s="9"/>
      <c r="T3" s="9"/>
      <c r="U3" s="10"/>
    </row>
    <row r="4" spans="1:21" ht="28.5" customHeight="1" x14ac:dyDescent="0.2">
      <c r="A4" s="21" t="s">
        <v>58</v>
      </c>
      <c r="B4" s="23" t="s">
        <v>87</v>
      </c>
      <c r="C4" s="17" t="s">
        <v>66</v>
      </c>
      <c r="D4" s="12"/>
      <c r="E4" s="48" t="s">
        <v>56</v>
      </c>
      <c r="F4" s="56"/>
      <c r="G4" s="48" t="s">
        <v>79</v>
      </c>
      <c r="H4" s="24"/>
      <c r="I4" s="54" t="s">
        <v>54</v>
      </c>
      <c r="J4" s="1"/>
      <c r="K4" s="48" t="s">
        <v>56</v>
      </c>
      <c r="L4" s="56"/>
      <c r="M4" s="48" t="s">
        <v>79</v>
      </c>
      <c r="N4" s="56"/>
      <c r="O4" s="54" t="s">
        <v>54</v>
      </c>
      <c r="Q4" s="51" t="s">
        <v>56</v>
      </c>
      <c r="R4" s="52"/>
      <c r="S4" s="53" t="s">
        <v>79</v>
      </c>
      <c r="T4" s="52"/>
      <c r="U4" s="54" t="s">
        <v>54</v>
      </c>
    </row>
    <row r="5" spans="1:21" ht="12.75" customHeight="1" x14ac:dyDescent="0.2">
      <c r="A5" s="22"/>
      <c r="B5" s="22"/>
      <c r="C5" s="13" t="s">
        <v>55</v>
      </c>
      <c r="D5" s="14"/>
      <c r="E5" s="50" t="s">
        <v>59</v>
      </c>
      <c r="F5" s="49" t="s">
        <v>57</v>
      </c>
      <c r="G5" s="50" t="s">
        <v>59</v>
      </c>
      <c r="H5" s="49" t="s">
        <v>57</v>
      </c>
      <c r="I5" s="55" t="s">
        <v>60</v>
      </c>
      <c r="J5" s="1"/>
      <c r="K5" s="50" t="s">
        <v>59</v>
      </c>
      <c r="L5" s="49" t="s">
        <v>57</v>
      </c>
      <c r="M5" s="50" t="s">
        <v>59</v>
      </c>
      <c r="N5" s="20" t="s">
        <v>57</v>
      </c>
      <c r="O5" s="55" t="s">
        <v>60</v>
      </c>
      <c r="Q5" s="50" t="s">
        <v>59</v>
      </c>
      <c r="R5" s="49" t="s">
        <v>57</v>
      </c>
      <c r="S5" s="50" t="s">
        <v>59</v>
      </c>
      <c r="T5" s="20" t="s">
        <v>57</v>
      </c>
      <c r="U5" s="55" t="s">
        <v>60</v>
      </c>
    </row>
    <row r="6" spans="1:21" x14ac:dyDescent="0.2">
      <c r="A6" s="3" t="s">
        <v>0</v>
      </c>
      <c r="B6" s="3"/>
      <c r="C6" s="4"/>
      <c r="D6" s="3"/>
      <c r="E6" s="26">
        <v>262.3</v>
      </c>
      <c r="F6" s="27"/>
      <c r="G6" s="33">
        <v>6</v>
      </c>
      <c r="H6" s="34"/>
      <c r="I6" s="38">
        <v>1</v>
      </c>
      <c r="J6" s="1"/>
      <c r="K6" s="26">
        <v>162.30000000000001</v>
      </c>
      <c r="L6" s="27" t="s">
        <v>76</v>
      </c>
      <c r="M6" s="33">
        <v>4</v>
      </c>
      <c r="N6" s="27" t="s">
        <v>76</v>
      </c>
      <c r="O6" s="38">
        <v>1</v>
      </c>
      <c r="Q6" s="26">
        <v>162.30000000000001</v>
      </c>
      <c r="R6" s="27" t="s">
        <v>76</v>
      </c>
      <c r="S6" s="26">
        <v>4</v>
      </c>
      <c r="T6" s="27" t="s">
        <v>76</v>
      </c>
      <c r="U6" s="46">
        <v>1</v>
      </c>
    </row>
    <row r="7" spans="1:21" x14ac:dyDescent="0.2">
      <c r="B7" s="6" t="s">
        <v>1</v>
      </c>
      <c r="C7" s="4">
        <v>13</v>
      </c>
      <c r="D7" s="6"/>
      <c r="E7" s="28"/>
      <c r="F7" s="29">
        <v>262.3</v>
      </c>
      <c r="G7" s="35"/>
      <c r="H7" s="36">
        <v>6</v>
      </c>
      <c r="I7" s="39"/>
      <c r="J7" s="1"/>
      <c r="K7" s="30" t="s">
        <v>76</v>
      </c>
      <c r="L7" s="29">
        <v>162.30000000000001</v>
      </c>
      <c r="M7" s="35" t="s">
        <v>76</v>
      </c>
      <c r="N7" s="36">
        <v>4</v>
      </c>
      <c r="O7" s="39"/>
      <c r="Q7" s="30" t="s">
        <v>76</v>
      </c>
      <c r="R7" s="29">
        <v>162.30000000000001</v>
      </c>
      <c r="S7" s="30" t="s">
        <v>76</v>
      </c>
      <c r="T7" s="29">
        <v>4</v>
      </c>
      <c r="U7" s="46"/>
    </row>
    <row r="8" spans="1:21" x14ac:dyDescent="0.2">
      <c r="A8" s="3" t="s">
        <v>2</v>
      </c>
      <c r="B8" s="3"/>
      <c r="C8" s="4"/>
      <c r="D8" s="3"/>
      <c r="E8" s="30">
        <v>3476.4500000000003</v>
      </c>
      <c r="F8" s="29"/>
      <c r="G8" s="37">
        <v>90</v>
      </c>
      <c r="H8" s="36"/>
      <c r="I8" s="39" t="s">
        <v>61</v>
      </c>
      <c r="J8" s="1"/>
      <c r="K8" s="30">
        <v>3476.4500000000003</v>
      </c>
      <c r="L8" s="29" t="s">
        <v>76</v>
      </c>
      <c r="M8" s="37">
        <v>90</v>
      </c>
      <c r="N8" s="36" t="s">
        <v>76</v>
      </c>
      <c r="O8" s="39" t="s">
        <v>61</v>
      </c>
      <c r="Q8" s="30">
        <v>3476.4500000000003</v>
      </c>
      <c r="R8" s="29" t="s">
        <v>76</v>
      </c>
      <c r="S8" s="30">
        <v>91</v>
      </c>
      <c r="T8" s="29" t="s">
        <v>76</v>
      </c>
      <c r="U8" s="39" t="s">
        <v>61</v>
      </c>
    </row>
    <row r="9" spans="1:21" x14ac:dyDescent="0.2">
      <c r="B9" s="6" t="s">
        <v>2</v>
      </c>
      <c r="C9" s="7" t="s">
        <v>61</v>
      </c>
      <c r="D9" s="6"/>
      <c r="E9" s="28"/>
      <c r="F9" s="29">
        <v>3476.4500000000003</v>
      </c>
      <c r="G9" s="35"/>
      <c r="H9" s="36">
        <v>90</v>
      </c>
      <c r="I9" s="39"/>
      <c r="J9" s="1"/>
      <c r="K9" s="30" t="s">
        <v>76</v>
      </c>
      <c r="L9" s="29">
        <v>3476.4500000000003</v>
      </c>
      <c r="M9" s="35" t="s">
        <v>76</v>
      </c>
      <c r="N9" s="36">
        <v>90</v>
      </c>
      <c r="O9" s="39"/>
      <c r="Q9" s="30" t="s">
        <v>76</v>
      </c>
      <c r="R9" s="29">
        <v>3476.4500000000003</v>
      </c>
      <c r="S9" s="30" t="s">
        <v>76</v>
      </c>
      <c r="T9" s="29">
        <v>91</v>
      </c>
      <c r="U9" s="39"/>
    </row>
    <row r="10" spans="1:21" x14ac:dyDescent="0.2">
      <c r="A10" s="3" t="s">
        <v>3</v>
      </c>
      <c r="B10" s="3"/>
      <c r="C10" s="7"/>
      <c r="D10" s="3"/>
      <c r="E10" s="30">
        <v>572.57999999999993</v>
      </c>
      <c r="F10" s="29"/>
      <c r="G10" s="37">
        <v>5</v>
      </c>
      <c r="H10" s="36"/>
      <c r="I10" s="40">
        <v>1</v>
      </c>
      <c r="J10" s="1"/>
      <c r="K10" s="30">
        <v>572.57999999999993</v>
      </c>
      <c r="L10" s="29" t="s">
        <v>76</v>
      </c>
      <c r="M10" s="37">
        <v>5</v>
      </c>
      <c r="N10" s="36" t="s">
        <v>76</v>
      </c>
      <c r="O10" s="40">
        <v>1</v>
      </c>
      <c r="Q10" s="30">
        <v>572.57999999999993</v>
      </c>
      <c r="R10" s="29" t="s">
        <v>76</v>
      </c>
      <c r="S10" s="30">
        <v>5</v>
      </c>
      <c r="T10" s="29" t="s">
        <v>76</v>
      </c>
      <c r="U10" s="40">
        <v>1</v>
      </c>
    </row>
    <row r="11" spans="1:21" x14ac:dyDescent="0.2">
      <c r="B11" s="6" t="s">
        <v>4</v>
      </c>
      <c r="C11" s="7" t="s">
        <v>61</v>
      </c>
      <c r="D11" s="6"/>
      <c r="E11" s="28"/>
      <c r="F11" s="29">
        <v>401.4</v>
      </c>
      <c r="G11" s="35"/>
      <c r="H11" s="36">
        <v>3</v>
      </c>
      <c r="I11" s="39"/>
      <c r="J11" s="1"/>
      <c r="K11" s="30" t="s">
        <v>76</v>
      </c>
      <c r="L11" s="29">
        <v>401.4</v>
      </c>
      <c r="M11" s="35" t="s">
        <v>76</v>
      </c>
      <c r="N11" s="36">
        <v>3</v>
      </c>
      <c r="O11" s="39"/>
      <c r="Q11" s="30" t="s">
        <v>76</v>
      </c>
      <c r="R11" s="29">
        <v>401.4</v>
      </c>
      <c r="S11" s="30" t="s">
        <v>76</v>
      </c>
      <c r="T11" s="29">
        <v>3</v>
      </c>
      <c r="U11" s="46"/>
    </row>
    <row r="12" spans="1:21" x14ac:dyDescent="0.2">
      <c r="B12" s="6" t="s">
        <v>5</v>
      </c>
      <c r="C12" s="7" t="s">
        <v>61</v>
      </c>
      <c r="D12" s="6"/>
      <c r="E12" s="28"/>
      <c r="F12" s="29">
        <v>171.18</v>
      </c>
      <c r="G12" s="35"/>
      <c r="H12" s="36">
        <v>2</v>
      </c>
      <c r="I12" s="39"/>
      <c r="J12" s="1"/>
      <c r="K12" s="30" t="s">
        <v>76</v>
      </c>
      <c r="L12" s="29">
        <v>171.18</v>
      </c>
      <c r="M12" s="35" t="s">
        <v>76</v>
      </c>
      <c r="N12" s="36">
        <v>2</v>
      </c>
      <c r="O12" s="39"/>
      <c r="Q12" s="30" t="s">
        <v>76</v>
      </c>
      <c r="R12" s="29">
        <v>171.18</v>
      </c>
      <c r="S12" s="30" t="s">
        <v>76</v>
      </c>
      <c r="T12" s="29">
        <v>2</v>
      </c>
      <c r="U12" s="46"/>
    </row>
    <row r="13" spans="1:21" x14ac:dyDescent="0.2">
      <c r="A13" s="3" t="s">
        <v>6</v>
      </c>
      <c r="B13" s="3"/>
      <c r="C13" s="4"/>
      <c r="D13" s="3"/>
      <c r="E13" s="30">
        <v>9205.2000000000007</v>
      </c>
      <c r="F13" s="29"/>
      <c r="G13" s="37">
        <v>58</v>
      </c>
      <c r="H13" s="36"/>
      <c r="I13" s="40"/>
      <c r="J13" s="1"/>
      <c r="K13" s="30">
        <v>7205.2</v>
      </c>
      <c r="L13" s="29" t="s">
        <v>76</v>
      </c>
      <c r="M13" s="37">
        <v>48</v>
      </c>
      <c r="N13" s="36" t="s">
        <v>76</v>
      </c>
      <c r="O13" s="40"/>
      <c r="Q13" s="30">
        <v>1805.2</v>
      </c>
      <c r="R13" s="29" t="s">
        <v>76</v>
      </c>
      <c r="S13" s="30">
        <v>21</v>
      </c>
      <c r="T13" s="29" t="s">
        <v>76</v>
      </c>
      <c r="U13" s="46"/>
    </row>
    <row r="14" spans="1:21" x14ac:dyDescent="0.2">
      <c r="B14" s="6" t="s">
        <v>7</v>
      </c>
      <c r="C14" s="4">
        <v>1</v>
      </c>
      <c r="D14" s="6"/>
      <c r="E14" s="28"/>
      <c r="F14" s="29">
        <v>20</v>
      </c>
      <c r="G14" s="35"/>
      <c r="H14" s="36">
        <v>1</v>
      </c>
      <c r="I14" s="41">
        <v>1</v>
      </c>
      <c r="J14" s="1"/>
      <c r="K14" s="30" t="s">
        <v>76</v>
      </c>
      <c r="L14" s="29">
        <v>20</v>
      </c>
      <c r="M14" s="35" t="s">
        <v>76</v>
      </c>
      <c r="N14" s="36">
        <v>1</v>
      </c>
      <c r="O14" s="41">
        <v>1</v>
      </c>
      <c r="Q14" s="30" t="s">
        <v>76</v>
      </c>
      <c r="R14" s="29">
        <v>20</v>
      </c>
      <c r="S14" s="30" t="s">
        <v>76</v>
      </c>
      <c r="T14" s="29">
        <v>1</v>
      </c>
      <c r="U14" s="47">
        <v>1</v>
      </c>
    </row>
    <row r="15" spans="1:21" x14ac:dyDescent="0.2">
      <c r="B15" s="6" t="s">
        <v>8</v>
      </c>
      <c r="C15" s="4">
        <v>34</v>
      </c>
      <c r="D15" s="6"/>
      <c r="E15" s="28"/>
      <c r="F15" s="29">
        <v>367.5</v>
      </c>
      <c r="G15" s="35"/>
      <c r="H15" s="36">
        <v>6</v>
      </c>
      <c r="I15" s="41">
        <v>1</v>
      </c>
      <c r="J15" s="1"/>
      <c r="K15" s="30" t="s">
        <v>76</v>
      </c>
      <c r="L15" s="29">
        <v>367.5</v>
      </c>
      <c r="M15" s="35" t="s">
        <v>76</v>
      </c>
      <c r="N15" s="36">
        <v>6</v>
      </c>
      <c r="O15" s="41">
        <v>1</v>
      </c>
      <c r="Q15" s="30" t="s">
        <v>76</v>
      </c>
      <c r="R15" s="29">
        <v>367.5</v>
      </c>
      <c r="S15" s="30" t="s">
        <v>76</v>
      </c>
      <c r="T15" s="29">
        <v>6</v>
      </c>
      <c r="U15" s="47">
        <v>1</v>
      </c>
    </row>
    <row r="16" spans="1:21" x14ac:dyDescent="0.2">
      <c r="B16" s="6" t="s">
        <v>9</v>
      </c>
      <c r="C16" s="4">
        <v>135</v>
      </c>
      <c r="D16" s="6"/>
      <c r="E16" s="28"/>
      <c r="F16" s="29">
        <v>8817.7000000000007</v>
      </c>
      <c r="G16" s="35"/>
      <c r="H16" s="36">
        <v>51</v>
      </c>
      <c r="I16" s="41">
        <v>10</v>
      </c>
      <c r="J16" s="1"/>
      <c r="K16" s="30" t="s">
        <v>76</v>
      </c>
      <c r="L16" s="29">
        <v>6817.7</v>
      </c>
      <c r="M16" s="35" t="s">
        <v>76</v>
      </c>
      <c r="N16" s="36">
        <v>41</v>
      </c>
      <c r="O16" s="41">
        <v>10</v>
      </c>
      <c r="Q16" s="30" t="s">
        <v>76</v>
      </c>
      <c r="R16" s="29">
        <v>1417.7</v>
      </c>
      <c r="S16" s="30" t="s">
        <v>76</v>
      </c>
      <c r="T16" s="29">
        <v>14</v>
      </c>
      <c r="U16" s="47">
        <v>1</v>
      </c>
    </row>
    <row r="17" spans="1:21" x14ac:dyDescent="0.2">
      <c r="A17" s="3" t="s">
        <v>10</v>
      </c>
      <c r="B17" s="3"/>
      <c r="C17" s="4"/>
      <c r="D17" s="3"/>
      <c r="E17" s="30">
        <v>11063.5</v>
      </c>
      <c r="F17" s="29"/>
      <c r="G17" s="37">
        <v>13</v>
      </c>
      <c r="H17" s="36"/>
      <c r="I17" s="40"/>
      <c r="J17" s="1"/>
      <c r="K17" s="30">
        <v>230.5</v>
      </c>
      <c r="L17" s="29" t="s">
        <v>76</v>
      </c>
      <c r="M17" s="37">
        <v>2</v>
      </c>
      <c r="N17" s="36" t="s">
        <v>76</v>
      </c>
      <c r="O17" s="40">
        <v>1</v>
      </c>
      <c r="Q17" s="30">
        <v>230.5</v>
      </c>
      <c r="R17" s="29" t="s">
        <v>76</v>
      </c>
      <c r="S17" s="30">
        <v>2</v>
      </c>
      <c r="T17" s="29" t="s">
        <v>76</v>
      </c>
      <c r="U17" s="47">
        <v>1</v>
      </c>
    </row>
    <row r="18" spans="1:21" x14ac:dyDescent="0.2">
      <c r="B18" s="6" t="s">
        <v>11</v>
      </c>
      <c r="C18" s="4">
        <v>10</v>
      </c>
      <c r="D18" s="6"/>
      <c r="E18" s="28"/>
      <c r="F18" s="29">
        <v>10833</v>
      </c>
      <c r="G18" s="35"/>
      <c r="H18" s="36">
        <v>11</v>
      </c>
      <c r="I18" s="41">
        <v>10</v>
      </c>
      <c r="J18" s="1"/>
      <c r="K18" s="30" t="s">
        <v>76</v>
      </c>
      <c r="L18" s="29">
        <v>0</v>
      </c>
      <c r="M18" s="35" t="s">
        <v>76</v>
      </c>
      <c r="N18" s="36">
        <v>0</v>
      </c>
      <c r="O18" s="41"/>
      <c r="Q18" s="30" t="s">
        <v>76</v>
      </c>
      <c r="R18" s="29">
        <v>0</v>
      </c>
      <c r="S18" s="30" t="s">
        <v>76</v>
      </c>
      <c r="T18" s="29">
        <v>0</v>
      </c>
      <c r="U18" s="46"/>
    </row>
    <row r="19" spans="1:21" x14ac:dyDescent="0.2">
      <c r="B19" s="6" t="s">
        <v>12</v>
      </c>
      <c r="C19" s="4">
        <v>46</v>
      </c>
      <c r="D19" s="6"/>
      <c r="E19" s="28"/>
      <c r="F19" s="29">
        <v>230.5</v>
      </c>
      <c r="G19" s="35"/>
      <c r="H19" s="36">
        <v>2</v>
      </c>
      <c r="I19" s="41">
        <v>1</v>
      </c>
      <c r="J19" s="1"/>
      <c r="K19" s="30" t="s">
        <v>76</v>
      </c>
      <c r="L19" s="29">
        <v>230.5</v>
      </c>
      <c r="M19" s="35" t="s">
        <v>76</v>
      </c>
      <c r="N19" s="36">
        <v>2</v>
      </c>
      <c r="O19" s="41"/>
      <c r="Q19" s="30" t="s">
        <v>76</v>
      </c>
      <c r="R19" s="29">
        <v>230.5</v>
      </c>
      <c r="S19" s="30" t="s">
        <v>76</v>
      </c>
      <c r="T19" s="29">
        <v>2</v>
      </c>
      <c r="U19" s="46"/>
    </row>
    <row r="20" spans="1:21" x14ac:dyDescent="0.2">
      <c r="A20" s="3" t="s">
        <v>13</v>
      </c>
      <c r="B20" s="3"/>
      <c r="C20" s="4"/>
      <c r="D20" s="3"/>
      <c r="E20" s="30">
        <v>10105.5</v>
      </c>
      <c r="F20" s="29"/>
      <c r="G20" s="37">
        <v>17</v>
      </c>
      <c r="H20" s="36"/>
      <c r="I20" s="40">
        <v>10</v>
      </c>
      <c r="J20" s="1"/>
      <c r="K20" s="30">
        <v>3527.5</v>
      </c>
      <c r="L20" s="29" t="s">
        <v>76</v>
      </c>
      <c r="M20" s="37">
        <v>10</v>
      </c>
      <c r="N20" s="36" t="s">
        <v>76</v>
      </c>
      <c r="O20" s="40">
        <v>5</v>
      </c>
      <c r="Q20" s="30">
        <v>3678.5</v>
      </c>
      <c r="R20" s="29" t="s">
        <v>76</v>
      </c>
      <c r="S20" s="30">
        <v>11</v>
      </c>
      <c r="T20" s="29" t="s">
        <v>76</v>
      </c>
      <c r="U20" s="46">
        <v>5</v>
      </c>
    </row>
    <row r="21" spans="1:21" x14ac:dyDescent="0.2">
      <c r="B21" s="6" t="s">
        <v>14</v>
      </c>
      <c r="C21" s="4">
        <v>0</v>
      </c>
      <c r="D21" s="6"/>
      <c r="E21" s="28"/>
      <c r="F21" s="29">
        <v>7209.5</v>
      </c>
      <c r="G21" s="35"/>
      <c r="H21" s="36">
        <v>12</v>
      </c>
      <c r="I21" s="39"/>
      <c r="J21" s="1"/>
      <c r="K21" s="30" t="s">
        <v>76</v>
      </c>
      <c r="L21" s="29">
        <v>2658.5</v>
      </c>
      <c r="M21" s="35" t="s">
        <v>76</v>
      </c>
      <c r="N21" s="36">
        <v>7</v>
      </c>
      <c r="O21" s="39"/>
      <c r="Q21" s="30" t="s">
        <v>76</v>
      </c>
      <c r="R21" s="29">
        <v>2809.5</v>
      </c>
      <c r="S21" s="30" t="s">
        <v>76</v>
      </c>
      <c r="T21" s="29">
        <v>8</v>
      </c>
      <c r="U21" s="46"/>
    </row>
    <row r="22" spans="1:21" x14ac:dyDescent="0.2">
      <c r="B22" s="6" t="s">
        <v>15</v>
      </c>
      <c r="C22" s="4">
        <v>45</v>
      </c>
      <c r="D22" s="6"/>
      <c r="E22" s="28"/>
      <c r="F22" s="29">
        <v>2896</v>
      </c>
      <c r="G22" s="35"/>
      <c r="H22" s="36">
        <v>5</v>
      </c>
      <c r="I22" s="39"/>
      <c r="J22" s="1"/>
      <c r="K22" s="30" t="s">
        <v>76</v>
      </c>
      <c r="L22" s="29">
        <v>869</v>
      </c>
      <c r="M22" s="35" t="s">
        <v>76</v>
      </c>
      <c r="N22" s="36">
        <v>3</v>
      </c>
      <c r="O22" s="39"/>
      <c r="Q22" s="30" t="s">
        <v>76</v>
      </c>
      <c r="R22" s="29">
        <v>869</v>
      </c>
      <c r="S22" s="30" t="s">
        <v>76</v>
      </c>
      <c r="T22" s="29">
        <v>3</v>
      </c>
      <c r="U22" s="46"/>
    </row>
    <row r="23" spans="1:21" x14ac:dyDescent="0.2">
      <c r="A23" s="3" t="s">
        <v>71</v>
      </c>
      <c r="B23" s="3"/>
      <c r="C23" s="4"/>
      <c r="D23" s="3"/>
      <c r="E23" s="30">
        <v>11055.5</v>
      </c>
      <c r="F23" s="29"/>
      <c r="G23" s="37">
        <v>14</v>
      </c>
      <c r="H23" s="36"/>
      <c r="I23" s="40"/>
      <c r="J23" s="1"/>
      <c r="K23" s="30">
        <v>925.5</v>
      </c>
      <c r="L23" s="29" t="s">
        <v>76</v>
      </c>
      <c r="M23" s="37">
        <v>4</v>
      </c>
      <c r="N23" s="36" t="s">
        <v>76</v>
      </c>
      <c r="O23" s="40">
        <v>1</v>
      </c>
      <c r="Q23" s="30">
        <v>925.5</v>
      </c>
      <c r="R23" s="29" t="s">
        <v>76</v>
      </c>
      <c r="S23" s="30">
        <v>4</v>
      </c>
      <c r="T23" s="29" t="s">
        <v>76</v>
      </c>
      <c r="U23" s="46">
        <v>1</v>
      </c>
    </row>
    <row r="24" spans="1:21" x14ac:dyDescent="0.2">
      <c r="B24" s="6" t="s">
        <v>16</v>
      </c>
      <c r="C24" s="4">
        <v>5</v>
      </c>
      <c r="D24" s="6"/>
      <c r="E24" s="28"/>
      <c r="F24" s="29">
        <v>6755.5</v>
      </c>
      <c r="G24" s="35"/>
      <c r="H24" s="36">
        <v>9</v>
      </c>
      <c r="I24" s="41">
        <v>5</v>
      </c>
      <c r="J24" s="1"/>
      <c r="K24" s="30" t="s">
        <v>76</v>
      </c>
      <c r="L24" s="29">
        <v>625.5</v>
      </c>
      <c r="M24" s="35" t="s">
        <v>76</v>
      </c>
      <c r="N24" s="36">
        <v>3</v>
      </c>
      <c r="O24" s="41"/>
      <c r="Q24" s="30" t="s">
        <v>76</v>
      </c>
      <c r="R24" s="29">
        <v>625.5</v>
      </c>
      <c r="S24" s="30" t="s">
        <v>76</v>
      </c>
      <c r="T24" s="29">
        <v>3</v>
      </c>
      <c r="U24" s="46"/>
    </row>
    <row r="25" spans="1:21" x14ac:dyDescent="0.2">
      <c r="B25" s="6" t="s">
        <v>17</v>
      </c>
      <c r="C25" s="4">
        <v>2</v>
      </c>
      <c r="D25" s="6"/>
      <c r="E25" s="28"/>
      <c r="F25" s="29">
        <v>4300</v>
      </c>
      <c r="G25" s="35"/>
      <c r="H25" s="36">
        <v>5</v>
      </c>
      <c r="I25" s="41">
        <v>2</v>
      </c>
      <c r="J25" s="1"/>
      <c r="K25" s="30" t="s">
        <v>76</v>
      </c>
      <c r="L25" s="29">
        <v>300</v>
      </c>
      <c r="M25" s="35" t="s">
        <v>76</v>
      </c>
      <c r="N25" s="36">
        <v>1</v>
      </c>
      <c r="O25" s="41"/>
      <c r="Q25" s="30" t="s">
        <v>76</v>
      </c>
      <c r="R25" s="29">
        <v>300</v>
      </c>
      <c r="S25" s="30" t="s">
        <v>76</v>
      </c>
      <c r="T25" s="29">
        <v>1</v>
      </c>
      <c r="U25" s="46"/>
    </row>
    <row r="26" spans="1:21" x14ac:dyDescent="0.2">
      <c r="A26" s="3" t="s">
        <v>18</v>
      </c>
      <c r="B26" s="3"/>
      <c r="C26" s="4"/>
      <c r="D26" s="3"/>
      <c r="E26" s="30">
        <v>78323.25</v>
      </c>
      <c r="F26" s="29"/>
      <c r="G26" s="37">
        <v>223</v>
      </c>
      <c r="H26" s="36"/>
      <c r="I26" s="40"/>
      <c r="J26" s="1"/>
      <c r="K26" s="30">
        <v>25509.249999999996</v>
      </c>
      <c r="L26" s="29" t="s">
        <v>76</v>
      </c>
      <c r="M26" s="37">
        <v>160</v>
      </c>
      <c r="N26" s="36" t="s">
        <v>76</v>
      </c>
      <c r="O26" s="40"/>
      <c r="Q26" s="30">
        <v>16591.25</v>
      </c>
      <c r="R26" s="29" t="s">
        <v>76</v>
      </c>
      <c r="S26" s="30">
        <v>152</v>
      </c>
      <c r="T26" s="29" t="s">
        <v>76</v>
      </c>
      <c r="U26" s="46"/>
    </row>
    <row r="27" spans="1:21" x14ac:dyDescent="0.2">
      <c r="B27" s="6" t="s">
        <v>7</v>
      </c>
      <c r="C27" s="4">
        <v>1</v>
      </c>
      <c r="D27" s="6"/>
      <c r="E27" s="28"/>
      <c r="F27" s="29">
        <v>20438.3</v>
      </c>
      <c r="G27" s="35"/>
      <c r="H27" s="36">
        <v>47</v>
      </c>
      <c r="I27" s="57" t="s">
        <v>64</v>
      </c>
      <c r="J27" s="1"/>
      <c r="K27" s="30" t="s">
        <v>76</v>
      </c>
      <c r="L27" s="29">
        <v>5386.3</v>
      </c>
      <c r="M27" s="35" t="s">
        <v>76</v>
      </c>
      <c r="N27" s="36">
        <v>29</v>
      </c>
      <c r="O27" s="57" t="s">
        <v>64</v>
      </c>
      <c r="Q27" s="30" t="s">
        <v>76</v>
      </c>
      <c r="R27" s="29">
        <v>3886.3</v>
      </c>
      <c r="S27" s="30" t="s">
        <v>76</v>
      </c>
      <c r="T27" s="29">
        <v>28</v>
      </c>
      <c r="U27" s="57" t="s">
        <v>64</v>
      </c>
    </row>
    <row r="28" spans="1:21" x14ac:dyDescent="0.2">
      <c r="B28" s="6" t="s">
        <v>19</v>
      </c>
      <c r="C28" s="4">
        <v>29</v>
      </c>
      <c r="D28" s="6"/>
      <c r="E28" s="28"/>
      <c r="F28" s="29">
        <v>42.8</v>
      </c>
      <c r="G28" s="35"/>
      <c r="H28" s="36">
        <v>2</v>
      </c>
      <c r="I28" s="41">
        <v>1</v>
      </c>
      <c r="J28" s="1"/>
      <c r="K28" s="30" t="s">
        <v>76</v>
      </c>
      <c r="L28" s="29">
        <v>42.8</v>
      </c>
      <c r="M28" s="35" t="s">
        <v>76</v>
      </c>
      <c r="N28" s="36">
        <v>2</v>
      </c>
      <c r="O28" s="40">
        <v>1</v>
      </c>
      <c r="Q28" s="30" t="s">
        <v>76</v>
      </c>
      <c r="R28" s="29">
        <v>42.8</v>
      </c>
      <c r="S28" s="30" t="s">
        <v>76</v>
      </c>
      <c r="T28" s="29">
        <v>2</v>
      </c>
      <c r="U28" s="47">
        <v>1</v>
      </c>
    </row>
    <row r="29" spans="1:21" x14ac:dyDescent="0.2">
      <c r="B29" s="6" t="s">
        <v>20</v>
      </c>
      <c r="C29" s="4">
        <v>50</v>
      </c>
      <c r="D29" s="6"/>
      <c r="E29" s="28"/>
      <c r="F29" s="29">
        <v>589.74</v>
      </c>
      <c r="G29" s="35"/>
      <c r="H29" s="36">
        <v>7</v>
      </c>
      <c r="I29" s="41">
        <v>1</v>
      </c>
      <c r="J29" s="1"/>
      <c r="K29" s="30" t="s">
        <v>76</v>
      </c>
      <c r="L29" s="29">
        <v>2589.7399999999998</v>
      </c>
      <c r="M29" s="35" t="s">
        <v>76</v>
      </c>
      <c r="N29" s="36">
        <v>9</v>
      </c>
      <c r="O29" s="41">
        <v>5</v>
      </c>
      <c r="Q29" s="30" t="s">
        <v>76</v>
      </c>
      <c r="R29" s="29">
        <v>589.74</v>
      </c>
      <c r="S29" s="30" t="s">
        <v>76</v>
      </c>
      <c r="T29" s="29">
        <v>7</v>
      </c>
      <c r="U29" s="47">
        <v>1</v>
      </c>
    </row>
    <row r="30" spans="1:21" x14ac:dyDescent="0.2">
      <c r="B30" s="6" t="s">
        <v>21</v>
      </c>
      <c r="C30" s="4">
        <v>10</v>
      </c>
      <c r="D30" s="6"/>
      <c r="E30" s="28"/>
      <c r="F30" s="29">
        <v>5049.5</v>
      </c>
      <c r="G30" s="35"/>
      <c r="H30" s="36">
        <v>8</v>
      </c>
      <c r="I30" s="41">
        <v>8</v>
      </c>
      <c r="J30" s="1"/>
      <c r="K30" s="30" t="s">
        <v>76</v>
      </c>
      <c r="L30" s="29">
        <v>1549.5</v>
      </c>
      <c r="M30" s="35" t="s">
        <v>76</v>
      </c>
      <c r="N30" s="36">
        <v>4</v>
      </c>
      <c r="O30" s="41">
        <v>1</v>
      </c>
      <c r="Q30" s="30" t="s">
        <v>76</v>
      </c>
      <c r="R30" s="29">
        <v>549.5</v>
      </c>
      <c r="S30" s="30" t="s">
        <v>76</v>
      </c>
      <c r="T30" s="29">
        <v>3</v>
      </c>
      <c r="U30" s="47">
        <v>1</v>
      </c>
    </row>
    <row r="31" spans="1:21" x14ac:dyDescent="0.2">
      <c r="B31" s="6" t="s">
        <v>22</v>
      </c>
      <c r="C31" s="4">
        <v>47</v>
      </c>
      <c r="D31" s="6"/>
      <c r="E31" s="28"/>
      <c r="F31" s="29">
        <v>19102.8</v>
      </c>
      <c r="G31" s="35"/>
      <c r="H31" s="36">
        <v>49</v>
      </c>
      <c r="I31" s="58">
        <v>20</v>
      </c>
      <c r="J31" s="1"/>
      <c r="K31" s="30" t="s">
        <v>76</v>
      </c>
      <c r="L31" s="29">
        <v>9340.7999999999993</v>
      </c>
      <c r="M31" s="35" t="s">
        <v>76</v>
      </c>
      <c r="N31" s="36">
        <v>38</v>
      </c>
      <c r="O31" s="58">
        <v>20</v>
      </c>
      <c r="Q31" s="30" t="s">
        <v>76</v>
      </c>
      <c r="R31" s="29">
        <v>6922.8</v>
      </c>
      <c r="S31" s="30" t="s">
        <v>76</v>
      </c>
      <c r="T31" s="29">
        <v>36</v>
      </c>
      <c r="U31" s="61">
        <v>20</v>
      </c>
    </row>
    <row r="32" spans="1:21" x14ac:dyDescent="0.2">
      <c r="B32" s="6" t="s">
        <v>23</v>
      </c>
      <c r="C32" s="4">
        <v>2</v>
      </c>
      <c r="D32" s="6"/>
      <c r="E32" s="28"/>
      <c r="F32" s="29">
        <v>125.1</v>
      </c>
      <c r="G32" s="35"/>
      <c r="H32" s="36">
        <v>3</v>
      </c>
      <c r="I32" s="41">
        <v>1</v>
      </c>
      <c r="J32" s="1"/>
      <c r="K32" s="30" t="s">
        <v>76</v>
      </c>
      <c r="L32" s="29">
        <v>125.1</v>
      </c>
      <c r="M32" s="35" t="s">
        <v>76</v>
      </c>
      <c r="N32" s="36">
        <v>3</v>
      </c>
      <c r="O32" s="41">
        <v>1</v>
      </c>
      <c r="Q32" s="30" t="s">
        <v>76</v>
      </c>
      <c r="R32" s="29">
        <v>125.1</v>
      </c>
      <c r="S32" s="30" t="s">
        <v>76</v>
      </c>
      <c r="T32" s="29">
        <v>3</v>
      </c>
      <c r="U32" s="47">
        <v>1</v>
      </c>
    </row>
    <row r="33" spans="1:21" x14ac:dyDescent="0.2">
      <c r="B33" s="6" t="s">
        <v>8</v>
      </c>
      <c r="C33" s="4">
        <v>34</v>
      </c>
      <c r="D33" s="6"/>
      <c r="E33" s="28"/>
      <c r="F33" s="29">
        <v>7893</v>
      </c>
      <c r="G33" s="35"/>
      <c r="H33" s="36">
        <v>17</v>
      </c>
      <c r="I33" s="41">
        <v>10</v>
      </c>
      <c r="J33" s="1"/>
      <c r="K33" s="30" t="s">
        <v>76</v>
      </c>
      <c r="L33" s="29">
        <v>1393</v>
      </c>
      <c r="M33" s="35" t="s">
        <v>76</v>
      </c>
      <c r="N33" s="36">
        <v>9</v>
      </c>
      <c r="O33" s="41">
        <v>1</v>
      </c>
      <c r="Q33" s="30" t="s">
        <v>76</v>
      </c>
      <c r="R33" s="29">
        <v>893</v>
      </c>
      <c r="S33" s="30" t="s">
        <v>76</v>
      </c>
      <c r="T33" s="29">
        <v>9</v>
      </c>
      <c r="U33" s="47">
        <v>1</v>
      </c>
    </row>
    <row r="34" spans="1:21" x14ac:dyDescent="0.2">
      <c r="B34" s="6" t="s">
        <v>24</v>
      </c>
      <c r="C34" s="4">
        <v>132</v>
      </c>
      <c r="D34" s="6"/>
      <c r="E34" s="28"/>
      <c r="F34" s="29">
        <v>25082.01</v>
      </c>
      <c r="G34" s="35"/>
      <c r="H34" s="36">
        <v>90</v>
      </c>
      <c r="I34" s="41">
        <v>20</v>
      </c>
      <c r="J34" s="1"/>
      <c r="K34" s="30" t="s">
        <v>76</v>
      </c>
      <c r="L34" s="29">
        <v>5082.0099999999993</v>
      </c>
      <c r="M34" s="35" t="s">
        <v>76</v>
      </c>
      <c r="N34" s="36">
        <v>66</v>
      </c>
      <c r="O34" s="41">
        <v>5</v>
      </c>
      <c r="Q34" s="30" t="s">
        <v>76</v>
      </c>
      <c r="R34" s="29">
        <v>3582.01</v>
      </c>
      <c r="S34" s="30" t="s">
        <v>76</v>
      </c>
      <c r="T34" s="29">
        <v>64</v>
      </c>
      <c r="U34" s="47">
        <v>5</v>
      </c>
    </row>
    <row r="35" spans="1:21" x14ac:dyDescent="0.2">
      <c r="A35" s="3" t="s">
        <v>25</v>
      </c>
      <c r="B35" s="3"/>
      <c r="C35" s="4"/>
      <c r="D35" s="3"/>
      <c r="E35" s="30">
        <v>3565.4199999999996</v>
      </c>
      <c r="F35" s="29"/>
      <c r="G35" s="37">
        <v>39</v>
      </c>
      <c r="H35" s="36"/>
      <c r="I35" s="40"/>
      <c r="J35" s="1"/>
      <c r="K35" s="30">
        <v>1561.42</v>
      </c>
      <c r="L35" s="29" t="s">
        <v>76</v>
      </c>
      <c r="M35" s="37">
        <v>25</v>
      </c>
      <c r="N35" s="36" t="s">
        <v>76</v>
      </c>
      <c r="O35" s="40"/>
      <c r="Q35" s="30">
        <v>1511.42</v>
      </c>
      <c r="R35" s="29" t="s">
        <v>76</v>
      </c>
      <c r="S35" s="30">
        <v>24</v>
      </c>
      <c r="T35" s="29" t="s">
        <v>76</v>
      </c>
      <c r="U35" s="46"/>
    </row>
    <row r="36" spans="1:21" x14ac:dyDescent="0.2">
      <c r="B36" s="6" t="s">
        <v>26</v>
      </c>
      <c r="C36" s="4">
        <v>32</v>
      </c>
      <c r="D36" s="6"/>
      <c r="E36" s="28"/>
      <c r="F36" s="29">
        <v>1186.3500000000001</v>
      </c>
      <c r="G36" s="35"/>
      <c r="H36" s="36">
        <v>15</v>
      </c>
      <c r="I36" s="43">
        <v>1</v>
      </c>
      <c r="J36" s="1"/>
      <c r="K36" s="30" t="s">
        <v>76</v>
      </c>
      <c r="L36" s="29">
        <v>426.34999999999997</v>
      </c>
      <c r="M36" s="35" t="s">
        <v>76</v>
      </c>
      <c r="N36" s="36">
        <v>11</v>
      </c>
      <c r="O36" s="43">
        <v>1</v>
      </c>
      <c r="Q36" s="30" t="s">
        <v>76</v>
      </c>
      <c r="R36" s="29">
        <v>376.35</v>
      </c>
      <c r="S36" s="30" t="s">
        <v>76</v>
      </c>
      <c r="T36" s="29">
        <v>10</v>
      </c>
      <c r="U36" s="43">
        <v>1</v>
      </c>
    </row>
    <row r="37" spans="1:21" x14ac:dyDescent="0.2">
      <c r="B37" s="6" t="s">
        <v>27</v>
      </c>
      <c r="C37" s="4">
        <v>0</v>
      </c>
      <c r="D37" s="6"/>
      <c r="E37" s="28"/>
      <c r="F37" s="29">
        <v>211.22</v>
      </c>
      <c r="G37" s="35"/>
      <c r="H37" s="36">
        <v>3</v>
      </c>
      <c r="I37" s="44"/>
      <c r="J37" s="1"/>
      <c r="K37" s="30" t="s">
        <v>76</v>
      </c>
      <c r="L37" s="29">
        <v>11.22</v>
      </c>
      <c r="M37" s="35" t="s">
        <v>76</v>
      </c>
      <c r="N37" s="36">
        <v>2</v>
      </c>
      <c r="O37" s="44"/>
      <c r="Q37" s="30" t="s">
        <v>76</v>
      </c>
      <c r="R37" s="29">
        <v>11.22</v>
      </c>
      <c r="S37" s="30" t="s">
        <v>76</v>
      </c>
      <c r="T37" s="29">
        <v>2</v>
      </c>
      <c r="U37" s="44"/>
    </row>
    <row r="38" spans="1:21" x14ac:dyDescent="0.2">
      <c r="B38" s="6" t="s">
        <v>28</v>
      </c>
      <c r="C38" s="4">
        <v>8</v>
      </c>
      <c r="D38" s="6"/>
      <c r="E38" s="28"/>
      <c r="F38" s="29">
        <v>1333.15</v>
      </c>
      <c r="G38" s="35"/>
      <c r="H38" s="36">
        <v>13</v>
      </c>
      <c r="I38" s="41">
        <v>1</v>
      </c>
      <c r="J38" s="1"/>
      <c r="K38" s="30" t="s">
        <v>76</v>
      </c>
      <c r="L38" s="29">
        <v>647.15000000000009</v>
      </c>
      <c r="M38" s="35" t="s">
        <v>76</v>
      </c>
      <c r="N38" s="36">
        <v>8</v>
      </c>
      <c r="O38" s="41">
        <v>1</v>
      </c>
      <c r="Q38" s="30" t="s">
        <v>76</v>
      </c>
      <c r="R38" s="29">
        <v>647.15000000000009</v>
      </c>
      <c r="S38" s="30" t="s">
        <v>76</v>
      </c>
      <c r="T38" s="29">
        <v>8</v>
      </c>
      <c r="U38" s="41">
        <v>1</v>
      </c>
    </row>
    <row r="39" spans="1:21" x14ac:dyDescent="0.2">
      <c r="B39" s="6" t="s">
        <v>29</v>
      </c>
      <c r="C39" s="4">
        <v>10</v>
      </c>
      <c r="D39" s="6"/>
      <c r="E39" s="28"/>
      <c r="F39" s="29">
        <v>834.7</v>
      </c>
      <c r="G39" s="35"/>
      <c r="H39" s="36">
        <v>8</v>
      </c>
      <c r="I39" s="41">
        <v>1</v>
      </c>
      <c r="J39" s="1"/>
      <c r="K39" s="30" t="s">
        <v>76</v>
      </c>
      <c r="L39" s="29">
        <v>476.7</v>
      </c>
      <c r="M39" s="35" t="s">
        <v>76</v>
      </c>
      <c r="N39" s="36">
        <v>4</v>
      </c>
      <c r="O39" s="41">
        <v>1</v>
      </c>
      <c r="Q39" s="30" t="s">
        <v>76</v>
      </c>
      <c r="R39" s="29">
        <v>476.7</v>
      </c>
      <c r="S39" s="30" t="s">
        <v>76</v>
      </c>
      <c r="T39" s="29">
        <v>4</v>
      </c>
      <c r="U39" s="41">
        <v>1</v>
      </c>
    </row>
    <row r="40" spans="1:21" x14ac:dyDescent="0.2">
      <c r="A40" s="3" t="s">
        <v>72</v>
      </c>
      <c r="B40" s="3"/>
      <c r="C40" s="4"/>
      <c r="D40" s="3"/>
      <c r="E40" s="30">
        <v>15795.6121</v>
      </c>
      <c r="F40" s="29"/>
      <c r="G40" s="37">
        <v>59</v>
      </c>
      <c r="H40" s="36"/>
      <c r="I40" s="40">
        <v>20</v>
      </c>
      <c r="J40" s="1"/>
      <c r="K40" s="30">
        <v>2345</v>
      </c>
      <c r="L40" s="29" t="s">
        <v>76</v>
      </c>
      <c r="M40" s="37">
        <v>11</v>
      </c>
      <c r="N40" s="36" t="s">
        <v>76</v>
      </c>
      <c r="O40" s="40"/>
      <c r="Q40" s="30">
        <v>353.6121</v>
      </c>
      <c r="R40" s="29" t="s">
        <v>76</v>
      </c>
      <c r="S40" s="30">
        <v>6</v>
      </c>
      <c r="T40" s="29" t="s">
        <v>76</v>
      </c>
      <c r="U40" s="46">
        <v>1</v>
      </c>
    </row>
    <row r="41" spans="1:21" x14ac:dyDescent="0.2">
      <c r="B41" s="6" t="s">
        <v>30</v>
      </c>
      <c r="C41" s="4">
        <v>36</v>
      </c>
      <c r="D41" s="6"/>
      <c r="E41" s="28"/>
      <c r="F41" s="29">
        <v>15735.6121</v>
      </c>
      <c r="G41" s="35"/>
      <c r="H41" s="36">
        <v>58</v>
      </c>
      <c r="I41" s="39"/>
      <c r="J41" s="1"/>
      <c r="K41" s="30" t="s">
        <v>76</v>
      </c>
      <c r="L41" s="29">
        <v>2285</v>
      </c>
      <c r="M41" s="35" t="s">
        <v>76</v>
      </c>
      <c r="N41" s="36">
        <v>10</v>
      </c>
      <c r="O41" s="39"/>
      <c r="Q41" s="30" t="s">
        <v>76</v>
      </c>
      <c r="R41" s="29">
        <v>293.6121</v>
      </c>
      <c r="S41" s="30" t="s">
        <v>76</v>
      </c>
      <c r="T41" s="29">
        <v>5</v>
      </c>
      <c r="U41" s="46"/>
    </row>
    <row r="42" spans="1:21" x14ac:dyDescent="0.2">
      <c r="B42" s="6" t="s">
        <v>31</v>
      </c>
      <c r="C42" s="4">
        <v>2</v>
      </c>
      <c r="D42" s="6"/>
      <c r="E42" s="28"/>
      <c r="F42" s="29">
        <v>60</v>
      </c>
      <c r="G42" s="35"/>
      <c r="H42" s="36">
        <v>1</v>
      </c>
      <c r="I42" s="39"/>
      <c r="J42" s="1"/>
      <c r="K42" s="30" t="s">
        <v>76</v>
      </c>
      <c r="L42" s="29">
        <v>60</v>
      </c>
      <c r="M42" s="35" t="s">
        <v>76</v>
      </c>
      <c r="N42" s="36">
        <v>1</v>
      </c>
      <c r="O42" s="39"/>
      <c r="Q42" s="30" t="s">
        <v>76</v>
      </c>
      <c r="R42" s="29">
        <v>60</v>
      </c>
      <c r="S42" s="30" t="s">
        <v>76</v>
      </c>
      <c r="T42" s="29">
        <v>1</v>
      </c>
      <c r="U42" s="46"/>
    </row>
    <row r="43" spans="1:21" x14ac:dyDescent="0.2">
      <c r="A43" s="3" t="s">
        <v>32</v>
      </c>
      <c r="B43" s="3"/>
      <c r="C43" s="4"/>
      <c r="D43" s="3"/>
      <c r="E43" s="30">
        <v>5230.6000000000004</v>
      </c>
      <c r="F43" s="29"/>
      <c r="G43" s="37">
        <v>34</v>
      </c>
      <c r="H43" s="36"/>
      <c r="I43" s="40">
        <v>10</v>
      </c>
      <c r="J43" s="1"/>
      <c r="K43" s="30">
        <v>4030.6000000000004</v>
      </c>
      <c r="L43" s="29" t="s">
        <v>76</v>
      </c>
      <c r="M43" s="37">
        <v>28</v>
      </c>
      <c r="N43" s="36" t="s">
        <v>76</v>
      </c>
      <c r="O43" s="40">
        <v>10</v>
      </c>
      <c r="Q43" s="30">
        <v>5230.6000000000004</v>
      </c>
      <c r="R43" s="29" t="s">
        <v>76</v>
      </c>
      <c r="S43" s="30">
        <v>34</v>
      </c>
      <c r="T43" s="29" t="s">
        <v>76</v>
      </c>
      <c r="U43" s="46">
        <v>10</v>
      </c>
    </row>
    <row r="44" spans="1:21" x14ac:dyDescent="0.2">
      <c r="B44" s="6" t="s">
        <v>33</v>
      </c>
      <c r="C44" s="4">
        <v>113</v>
      </c>
      <c r="D44" s="6"/>
      <c r="E44" s="28"/>
      <c r="F44" s="29">
        <v>5230.6000000000004</v>
      </c>
      <c r="G44" s="35"/>
      <c r="H44" s="36">
        <v>34</v>
      </c>
      <c r="I44" s="39"/>
      <c r="J44" s="1"/>
      <c r="K44" s="30" t="s">
        <v>76</v>
      </c>
      <c r="L44" s="29">
        <v>4030.6000000000004</v>
      </c>
      <c r="M44" s="35" t="s">
        <v>76</v>
      </c>
      <c r="N44" s="36">
        <v>28</v>
      </c>
      <c r="O44" s="39"/>
      <c r="Q44" s="30" t="s">
        <v>76</v>
      </c>
      <c r="R44" s="29">
        <v>5230.6000000000004</v>
      </c>
      <c r="S44" s="30" t="s">
        <v>76</v>
      </c>
      <c r="T44" s="29">
        <v>34</v>
      </c>
      <c r="U44" s="46"/>
    </row>
    <row r="45" spans="1:21" x14ac:dyDescent="0.2">
      <c r="A45" s="3" t="s">
        <v>34</v>
      </c>
      <c r="B45" s="3"/>
      <c r="C45" s="4"/>
      <c r="D45" s="3"/>
      <c r="E45" s="30">
        <v>7447.6999999999971</v>
      </c>
      <c r="F45" s="29"/>
      <c r="G45" s="37">
        <v>202</v>
      </c>
      <c r="H45" s="36"/>
      <c r="I45" s="40">
        <v>10</v>
      </c>
      <c r="J45" s="1"/>
      <c r="K45" s="30">
        <v>4447.6999999999989</v>
      </c>
      <c r="L45" s="29" t="s">
        <v>76</v>
      </c>
      <c r="M45" s="37">
        <v>187</v>
      </c>
      <c r="N45" s="36" t="s">
        <v>76</v>
      </c>
      <c r="O45" s="40">
        <v>10</v>
      </c>
      <c r="Q45" s="30">
        <v>4827.699999999998</v>
      </c>
      <c r="R45" s="29" t="s">
        <v>76</v>
      </c>
      <c r="S45" s="30">
        <v>189</v>
      </c>
      <c r="T45" s="29" t="s">
        <v>76</v>
      </c>
      <c r="U45" s="46">
        <v>10</v>
      </c>
    </row>
    <row r="46" spans="1:21" x14ac:dyDescent="0.2">
      <c r="B46" s="6" t="s">
        <v>35</v>
      </c>
      <c r="C46" s="7" t="s">
        <v>62</v>
      </c>
      <c r="D46" s="6"/>
      <c r="E46" s="28"/>
      <c r="F46" s="29">
        <v>7447.6999999999971</v>
      </c>
      <c r="G46" s="35"/>
      <c r="H46" s="36">
        <v>202</v>
      </c>
      <c r="I46" s="39"/>
      <c r="J46" s="1"/>
      <c r="K46" s="30" t="s">
        <v>76</v>
      </c>
      <c r="L46" s="29">
        <v>4447.6999999999989</v>
      </c>
      <c r="M46" s="35" t="s">
        <v>76</v>
      </c>
      <c r="N46" s="36">
        <v>187</v>
      </c>
      <c r="O46" s="39"/>
      <c r="Q46" s="30" t="s">
        <v>76</v>
      </c>
      <c r="R46" s="29">
        <v>4827.699999999998</v>
      </c>
      <c r="S46" s="30" t="s">
        <v>76</v>
      </c>
      <c r="T46" s="29">
        <v>189</v>
      </c>
      <c r="U46" s="46"/>
    </row>
    <row r="47" spans="1:21" x14ac:dyDescent="0.2">
      <c r="A47" s="3" t="s">
        <v>73</v>
      </c>
      <c r="B47" s="3"/>
      <c r="C47" s="7"/>
      <c r="D47" s="3"/>
      <c r="E47" s="30">
        <v>292</v>
      </c>
      <c r="F47" s="29"/>
      <c r="G47" s="37">
        <v>1</v>
      </c>
      <c r="H47" s="36"/>
      <c r="I47" s="40">
        <v>1</v>
      </c>
      <c r="J47" s="1"/>
      <c r="K47" s="30">
        <v>60</v>
      </c>
      <c r="L47" s="29" t="s">
        <v>76</v>
      </c>
      <c r="M47" s="37">
        <v>1</v>
      </c>
      <c r="N47" s="36" t="s">
        <v>76</v>
      </c>
      <c r="O47" s="40">
        <v>1</v>
      </c>
      <c r="Q47" s="30">
        <v>60</v>
      </c>
      <c r="R47" s="29" t="s">
        <v>76</v>
      </c>
      <c r="S47" s="30">
        <v>1</v>
      </c>
      <c r="T47" s="29" t="s">
        <v>76</v>
      </c>
      <c r="U47" s="46">
        <v>1</v>
      </c>
    </row>
    <row r="48" spans="1:21" x14ac:dyDescent="0.2">
      <c r="B48" s="6" t="s">
        <v>35</v>
      </c>
      <c r="C48" s="7" t="s">
        <v>62</v>
      </c>
      <c r="D48" s="6"/>
      <c r="E48" s="28"/>
      <c r="F48" s="29">
        <v>292</v>
      </c>
      <c r="G48" s="35"/>
      <c r="H48" s="36">
        <v>1</v>
      </c>
      <c r="I48" s="39"/>
      <c r="J48" s="1"/>
      <c r="K48" s="30" t="s">
        <v>76</v>
      </c>
      <c r="L48" s="29">
        <v>60</v>
      </c>
      <c r="M48" s="35" t="s">
        <v>76</v>
      </c>
      <c r="N48" s="36">
        <v>1</v>
      </c>
      <c r="O48" s="39"/>
      <c r="Q48" s="30" t="s">
        <v>76</v>
      </c>
      <c r="R48" s="29">
        <v>60</v>
      </c>
      <c r="S48" s="30" t="s">
        <v>76</v>
      </c>
      <c r="T48" s="29">
        <v>1</v>
      </c>
      <c r="U48" s="46"/>
    </row>
    <row r="49" spans="1:21" x14ac:dyDescent="0.2">
      <c r="A49" s="3" t="s">
        <v>36</v>
      </c>
      <c r="B49" s="3"/>
      <c r="C49" s="7"/>
      <c r="D49" s="3"/>
      <c r="E49" s="30">
        <v>1450</v>
      </c>
      <c r="F49" s="29"/>
      <c r="G49" s="37">
        <v>10</v>
      </c>
      <c r="H49" s="36"/>
      <c r="I49" s="40">
        <v>1</v>
      </c>
      <c r="J49" s="1"/>
      <c r="K49" s="30">
        <v>1150</v>
      </c>
      <c r="L49" s="29" t="s">
        <v>76</v>
      </c>
      <c r="M49" s="37">
        <v>8</v>
      </c>
      <c r="N49" s="36" t="s">
        <v>76</v>
      </c>
      <c r="O49" s="40">
        <v>1</v>
      </c>
      <c r="Q49" s="30">
        <v>1150</v>
      </c>
      <c r="R49" s="29" t="s">
        <v>76</v>
      </c>
      <c r="S49" s="30">
        <v>8</v>
      </c>
      <c r="T49" s="29" t="s">
        <v>76</v>
      </c>
      <c r="U49" s="46">
        <v>1</v>
      </c>
    </row>
    <row r="50" spans="1:21" x14ac:dyDescent="0.2">
      <c r="B50" s="6" t="s">
        <v>37</v>
      </c>
      <c r="C50" s="7" t="s">
        <v>63</v>
      </c>
      <c r="D50" s="6"/>
      <c r="E50" s="28"/>
      <c r="F50" s="29">
        <v>1450</v>
      </c>
      <c r="G50" s="35"/>
      <c r="H50" s="36">
        <v>10</v>
      </c>
      <c r="I50" s="39"/>
      <c r="J50" s="1"/>
      <c r="K50" s="30" t="s">
        <v>76</v>
      </c>
      <c r="L50" s="29">
        <v>1150</v>
      </c>
      <c r="M50" s="35" t="s">
        <v>76</v>
      </c>
      <c r="N50" s="36">
        <v>8</v>
      </c>
      <c r="O50" s="39"/>
      <c r="Q50" s="30" t="s">
        <v>76</v>
      </c>
      <c r="R50" s="29">
        <v>1150</v>
      </c>
      <c r="S50" s="30" t="s">
        <v>76</v>
      </c>
      <c r="T50" s="29">
        <v>8</v>
      </c>
      <c r="U50" s="46"/>
    </row>
    <row r="51" spans="1:21" x14ac:dyDescent="0.2">
      <c r="A51" s="3" t="s">
        <v>38</v>
      </c>
      <c r="B51" s="3"/>
      <c r="C51" s="7"/>
      <c r="D51" s="3"/>
      <c r="E51" s="30">
        <v>2600.1</v>
      </c>
      <c r="F51" s="29"/>
      <c r="G51" s="37">
        <v>82</v>
      </c>
      <c r="H51" s="36"/>
      <c r="I51" s="40">
        <v>5</v>
      </c>
      <c r="J51" s="1"/>
      <c r="K51" s="30">
        <v>8750.9</v>
      </c>
      <c r="L51" s="29" t="s">
        <v>76</v>
      </c>
      <c r="M51" s="37">
        <v>97</v>
      </c>
      <c r="N51" s="36" t="s">
        <v>76</v>
      </c>
      <c r="O51" s="40">
        <v>5</v>
      </c>
      <c r="Q51" s="30">
        <v>8750.9</v>
      </c>
      <c r="R51" s="29" t="s">
        <v>76</v>
      </c>
      <c r="S51" s="30">
        <v>97</v>
      </c>
      <c r="T51" s="29" t="s">
        <v>76</v>
      </c>
      <c r="U51" s="46">
        <v>5</v>
      </c>
    </row>
    <row r="52" spans="1:21" x14ac:dyDescent="0.2">
      <c r="B52" s="6" t="s">
        <v>37</v>
      </c>
      <c r="C52" s="7" t="s">
        <v>63</v>
      </c>
      <c r="D52" s="6"/>
      <c r="E52" s="28"/>
      <c r="F52" s="29">
        <v>2600.1</v>
      </c>
      <c r="G52" s="35"/>
      <c r="H52" s="36">
        <v>82</v>
      </c>
      <c r="I52" s="39"/>
      <c r="J52" s="1"/>
      <c r="K52" s="30" t="s">
        <v>76</v>
      </c>
      <c r="L52" s="29">
        <v>8750.9</v>
      </c>
      <c r="M52" s="35" t="s">
        <v>76</v>
      </c>
      <c r="N52" s="36">
        <v>97</v>
      </c>
      <c r="O52" s="39"/>
      <c r="Q52" s="30" t="s">
        <v>76</v>
      </c>
      <c r="R52" s="29">
        <v>8750.9</v>
      </c>
      <c r="S52" s="30" t="s">
        <v>76</v>
      </c>
      <c r="T52" s="29">
        <v>97</v>
      </c>
      <c r="U52" s="46"/>
    </row>
    <row r="53" spans="1:21" x14ac:dyDescent="0.2">
      <c r="A53" s="3" t="s">
        <v>39</v>
      </c>
      <c r="B53" s="3"/>
      <c r="C53" s="7"/>
      <c r="D53" s="3"/>
      <c r="E53" s="30">
        <v>16599.600000000006</v>
      </c>
      <c r="F53" s="29"/>
      <c r="G53" s="37">
        <v>238</v>
      </c>
      <c r="H53" s="36"/>
      <c r="I53" s="40">
        <v>20</v>
      </c>
      <c r="J53" s="1"/>
      <c r="K53" s="30">
        <v>58707.699999999983</v>
      </c>
      <c r="L53" s="29" t="s">
        <v>76</v>
      </c>
      <c r="M53" s="37">
        <v>243</v>
      </c>
      <c r="N53" s="36" t="s">
        <v>76</v>
      </c>
      <c r="O53" s="40">
        <v>20</v>
      </c>
      <c r="Q53" s="30">
        <v>13508.600000000004</v>
      </c>
      <c r="R53" s="29" t="s">
        <v>76</v>
      </c>
      <c r="S53" s="30">
        <v>208</v>
      </c>
      <c r="T53" s="29" t="s">
        <v>76</v>
      </c>
      <c r="U53" s="46">
        <v>20</v>
      </c>
    </row>
    <row r="54" spans="1:21" x14ac:dyDescent="0.2">
      <c r="B54" s="6" t="s">
        <v>37</v>
      </c>
      <c r="C54" s="7" t="s">
        <v>63</v>
      </c>
      <c r="D54" s="6"/>
      <c r="E54" s="28"/>
      <c r="F54" s="29">
        <v>16599.600000000006</v>
      </c>
      <c r="G54" s="35"/>
      <c r="H54" s="36">
        <v>238</v>
      </c>
      <c r="I54" s="39"/>
      <c r="J54" s="1"/>
      <c r="K54" s="30" t="s">
        <v>76</v>
      </c>
      <c r="L54" s="29">
        <v>58707.699999999983</v>
      </c>
      <c r="M54" s="35" t="s">
        <v>76</v>
      </c>
      <c r="N54" s="36">
        <v>243</v>
      </c>
      <c r="O54" s="39"/>
      <c r="Q54" s="30" t="s">
        <v>76</v>
      </c>
      <c r="R54" s="29">
        <v>13508.600000000004</v>
      </c>
      <c r="S54" s="30" t="s">
        <v>76</v>
      </c>
      <c r="T54" s="29">
        <v>208</v>
      </c>
      <c r="U54" s="46"/>
    </row>
    <row r="55" spans="1:21" x14ac:dyDescent="0.2">
      <c r="A55" s="3" t="s">
        <v>74</v>
      </c>
      <c r="B55" s="3"/>
      <c r="C55" s="4"/>
      <c r="D55" s="3"/>
      <c r="E55" s="30">
        <v>42720.948600000003</v>
      </c>
      <c r="F55" s="29"/>
      <c r="G55" s="37">
        <v>151</v>
      </c>
      <c r="H55" s="36"/>
      <c r="I55" s="40"/>
      <c r="J55" s="1"/>
      <c r="K55" s="30">
        <v>11773.8</v>
      </c>
      <c r="L55" s="29" t="s">
        <v>76</v>
      </c>
      <c r="M55" s="37">
        <v>47</v>
      </c>
      <c r="N55" s="36" t="s">
        <v>76</v>
      </c>
      <c r="O55" s="40"/>
      <c r="Q55" s="30">
        <v>1321.2383</v>
      </c>
      <c r="R55" s="29" t="s">
        <v>76</v>
      </c>
      <c r="S55" s="30">
        <v>12</v>
      </c>
      <c r="T55" s="29" t="s">
        <v>76</v>
      </c>
      <c r="U55" s="46"/>
    </row>
    <row r="56" spans="1:21" x14ac:dyDescent="0.2">
      <c r="B56" s="6" t="s">
        <v>40</v>
      </c>
      <c r="C56" s="4">
        <v>6</v>
      </c>
      <c r="D56" s="6"/>
      <c r="E56" s="28"/>
      <c r="F56" s="29">
        <v>8649.2999999999993</v>
      </c>
      <c r="G56" s="35"/>
      <c r="H56" s="36">
        <v>30</v>
      </c>
      <c r="I56" s="41">
        <v>6</v>
      </c>
      <c r="J56" s="1"/>
      <c r="K56" s="30" t="s">
        <v>76</v>
      </c>
      <c r="L56" s="29">
        <v>2649.3</v>
      </c>
      <c r="M56" s="35" t="s">
        <v>76</v>
      </c>
      <c r="N56" s="36">
        <v>10</v>
      </c>
      <c r="O56" s="41">
        <v>6</v>
      </c>
      <c r="Q56" s="30" t="s">
        <v>76</v>
      </c>
      <c r="R56" s="29">
        <v>249.3</v>
      </c>
      <c r="S56" s="30" t="s">
        <v>76</v>
      </c>
      <c r="T56" s="29">
        <v>2</v>
      </c>
      <c r="U56" s="41">
        <v>6</v>
      </c>
    </row>
    <row r="57" spans="1:21" x14ac:dyDescent="0.2">
      <c r="B57" s="6" t="s">
        <v>41</v>
      </c>
      <c r="C57" s="4">
        <v>0</v>
      </c>
      <c r="D57" s="6"/>
      <c r="E57" s="28"/>
      <c r="F57" s="29">
        <v>8911.6486000000004</v>
      </c>
      <c r="G57" s="35"/>
      <c r="H57" s="36">
        <v>34</v>
      </c>
      <c r="I57" s="59">
        <v>20</v>
      </c>
      <c r="J57" s="1"/>
      <c r="K57" s="30" t="s">
        <v>76</v>
      </c>
      <c r="L57" s="29">
        <v>2940.5</v>
      </c>
      <c r="M57" s="35" t="s">
        <v>76</v>
      </c>
      <c r="N57" s="36">
        <v>14</v>
      </c>
      <c r="O57" s="59">
        <v>10</v>
      </c>
      <c r="Q57" s="30" t="s">
        <v>76</v>
      </c>
      <c r="R57" s="29">
        <v>811.93830000000003</v>
      </c>
      <c r="S57" s="30" t="s">
        <v>76</v>
      </c>
      <c r="T57" s="29">
        <v>7</v>
      </c>
      <c r="U57" s="59">
        <v>1</v>
      </c>
    </row>
    <row r="58" spans="1:21" x14ac:dyDescent="0.2">
      <c r="B58" s="6" t="s">
        <v>42</v>
      </c>
      <c r="C58" s="4">
        <v>39</v>
      </c>
      <c r="D58" s="6"/>
      <c r="E58" s="28"/>
      <c r="F58" s="29">
        <v>16610</v>
      </c>
      <c r="G58" s="35"/>
      <c r="H58" s="36">
        <v>57</v>
      </c>
      <c r="I58" s="60"/>
      <c r="J58" s="1"/>
      <c r="K58" s="30" t="s">
        <v>76</v>
      </c>
      <c r="L58" s="29">
        <v>4834</v>
      </c>
      <c r="M58" s="35" t="s">
        <v>76</v>
      </c>
      <c r="N58" s="36">
        <v>17</v>
      </c>
      <c r="O58" s="60"/>
      <c r="Q58" s="30" t="s">
        <v>76</v>
      </c>
      <c r="R58" s="29">
        <v>110</v>
      </c>
      <c r="S58" s="30" t="s">
        <v>76</v>
      </c>
      <c r="T58" s="29">
        <v>1</v>
      </c>
      <c r="U58" s="60"/>
    </row>
    <row r="59" spans="1:21" x14ac:dyDescent="0.2">
      <c r="B59" s="6" t="s">
        <v>43</v>
      </c>
      <c r="C59" s="4">
        <v>27</v>
      </c>
      <c r="D59" s="6"/>
      <c r="E59" s="28"/>
      <c r="F59" s="29">
        <v>8550</v>
      </c>
      <c r="G59" s="35"/>
      <c r="H59" s="36">
        <v>30</v>
      </c>
      <c r="I59" s="41">
        <v>10</v>
      </c>
      <c r="J59" s="1"/>
      <c r="K59" s="30" t="s">
        <v>76</v>
      </c>
      <c r="L59" s="29">
        <v>1350</v>
      </c>
      <c r="M59" s="35" t="s">
        <v>76</v>
      </c>
      <c r="N59" s="36">
        <v>6</v>
      </c>
      <c r="O59" s="41">
        <v>1</v>
      </c>
      <c r="Q59" s="30" t="s">
        <v>76</v>
      </c>
      <c r="R59" s="29">
        <v>150</v>
      </c>
      <c r="S59" s="30" t="s">
        <v>76</v>
      </c>
      <c r="T59" s="29">
        <v>2</v>
      </c>
      <c r="U59" s="41">
        <v>1</v>
      </c>
    </row>
    <row r="60" spans="1:21" x14ac:dyDescent="0.2">
      <c r="A60" s="3" t="s">
        <v>75</v>
      </c>
      <c r="B60" s="3"/>
      <c r="C60" s="4"/>
      <c r="D60" s="3"/>
      <c r="E60" s="30">
        <v>43192.972799999872</v>
      </c>
      <c r="F60" s="29"/>
      <c r="G60" s="37">
        <v>190</v>
      </c>
      <c r="H60" s="36"/>
      <c r="I60" s="40"/>
      <c r="J60" s="1"/>
      <c r="K60" s="30">
        <v>25580.2647</v>
      </c>
      <c r="L60" s="29" t="s">
        <v>76</v>
      </c>
      <c r="M60" s="37">
        <v>116</v>
      </c>
      <c r="N60" s="36" t="s">
        <v>76</v>
      </c>
      <c r="O60" s="40"/>
      <c r="Q60" s="30">
        <v>5390.7064</v>
      </c>
      <c r="R60" s="29" t="s">
        <v>76</v>
      </c>
      <c r="S60" s="30">
        <v>50</v>
      </c>
      <c r="T60" s="29" t="s">
        <v>76</v>
      </c>
      <c r="U60" s="46"/>
    </row>
    <row r="61" spans="1:21" x14ac:dyDescent="0.2">
      <c r="B61" s="6" t="s">
        <v>44</v>
      </c>
      <c r="C61" s="4">
        <v>11</v>
      </c>
      <c r="D61" s="6"/>
      <c r="E61" s="28"/>
      <c r="F61" s="29">
        <v>7683.8000000000038</v>
      </c>
      <c r="G61" s="35"/>
      <c r="H61" s="36">
        <v>30</v>
      </c>
      <c r="I61" s="59">
        <v>11</v>
      </c>
      <c r="J61" s="1"/>
      <c r="K61" s="30" t="s">
        <v>76</v>
      </c>
      <c r="L61" s="29">
        <v>4600</v>
      </c>
      <c r="M61" s="35" t="s">
        <v>76</v>
      </c>
      <c r="N61" s="36">
        <v>17</v>
      </c>
      <c r="O61" s="59">
        <v>11</v>
      </c>
      <c r="Q61" s="30" t="s">
        <v>76</v>
      </c>
      <c r="R61" s="29">
        <v>219</v>
      </c>
      <c r="S61" s="30" t="s">
        <v>76</v>
      </c>
      <c r="T61" s="29">
        <v>2</v>
      </c>
      <c r="U61" s="59">
        <v>1</v>
      </c>
    </row>
    <row r="62" spans="1:21" x14ac:dyDescent="0.2">
      <c r="B62" s="6" t="s">
        <v>45</v>
      </c>
      <c r="C62" s="4">
        <v>0</v>
      </c>
      <c r="D62" s="6"/>
      <c r="E62" s="28"/>
      <c r="F62" s="29">
        <v>913.5</v>
      </c>
      <c r="G62" s="35"/>
      <c r="H62" s="36">
        <v>7</v>
      </c>
      <c r="I62" s="60"/>
      <c r="J62" s="1"/>
      <c r="K62" s="30" t="s">
        <v>76</v>
      </c>
      <c r="L62" s="29">
        <v>913.5</v>
      </c>
      <c r="M62" s="35" t="s">
        <v>76</v>
      </c>
      <c r="N62" s="36">
        <v>7</v>
      </c>
      <c r="O62" s="60"/>
      <c r="Q62" s="30" t="s">
        <v>76</v>
      </c>
      <c r="R62" s="29">
        <v>913.5</v>
      </c>
      <c r="S62" s="30" t="s">
        <v>76</v>
      </c>
      <c r="T62" s="29">
        <v>7</v>
      </c>
      <c r="U62" s="60"/>
    </row>
    <row r="63" spans="1:21" x14ac:dyDescent="0.2">
      <c r="B63" s="6" t="s">
        <v>46</v>
      </c>
      <c r="C63" s="4">
        <v>88</v>
      </c>
      <c r="D63" s="6"/>
      <c r="E63" s="28"/>
      <c r="F63" s="29">
        <v>34056.322799999922</v>
      </c>
      <c r="G63" s="35"/>
      <c r="H63" s="36">
        <v>147</v>
      </c>
      <c r="I63" s="41">
        <v>20</v>
      </c>
      <c r="J63" s="1"/>
      <c r="K63" s="30" t="s">
        <v>76</v>
      </c>
      <c r="L63" s="29">
        <v>19612.414700000001</v>
      </c>
      <c r="M63" s="35" t="s">
        <v>76</v>
      </c>
      <c r="N63" s="36">
        <v>87</v>
      </c>
      <c r="O63" s="41">
        <v>20</v>
      </c>
      <c r="Q63" s="30" t="s">
        <v>76</v>
      </c>
      <c r="R63" s="29">
        <v>3718.8564000000001</v>
      </c>
      <c r="S63" s="30" t="s">
        <v>76</v>
      </c>
      <c r="T63" s="29">
        <v>35</v>
      </c>
      <c r="U63" s="47">
        <v>5</v>
      </c>
    </row>
    <row r="64" spans="1:21" x14ac:dyDescent="0.2">
      <c r="B64" s="6" t="s">
        <v>47</v>
      </c>
      <c r="C64" s="4">
        <v>54</v>
      </c>
      <c r="D64" s="6"/>
      <c r="E64" s="28"/>
      <c r="F64" s="29">
        <v>539.34999999999991</v>
      </c>
      <c r="G64" s="35"/>
      <c r="H64" s="36">
        <v>6</v>
      </c>
      <c r="I64" s="41">
        <v>1</v>
      </c>
      <c r="J64" s="1"/>
      <c r="K64" s="30" t="s">
        <v>76</v>
      </c>
      <c r="L64" s="29">
        <v>454.34999999999997</v>
      </c>
      <c r="M64" s="35" t="s">
        <v>76</v>
      </c>
      <c r="N64" s="36">
        <v>5</v>
      </c>
      <c r="O64" s="41">
        <v>1</v>
      </c>
      <c r="Q64" s="30" t="s">
        <v>76</v>
      </c>
      <c r="R64" s="29">
        <v>539.34999999999991</v>
      </c>
      <c r="S64" s="30" t="s">
        <v>76</v>
      </c>
      <c r="T64" s="29">
        <v>6</v>
      </c>
      <c r="U64" s="47">
        <v>1</v>
      </c>
    </row>
    <row r="65" spans="1:21" x14ac:dyDescent="0.2">
      <c r="A65" s="3" t="s">
        <v>48</v>
      </c>
      <c r="B65" s="3"/>
      <c r="C65" s="4"/>
      <c r="D65" s="3"/>
      <c r="E65" s="30">
        <v>27</v>
      </c>
      <c r="F65" s="29"/>
      <c r="G65" s="37">
        <v>1</v>
      </c>
      <c r="H65" s="36"/>
      <c r="I65" s="40">
        <v>1</v>
      </c>
      <c r="J65" s="1"/>
      <c r="K65" s="30">
        <v>127</v>
      </c>
      <c r="L65" s="29" t="s">
        <v>76</v>
      </c>
      <c r="M65" s="37">
        <v>2</v>
      </c>
      <c r="N65" s="36" t="s">
        <v>76</v>
      </c>
      <c r="O65" s="40">
        <v>1</v>
      </c>
      <c r="Q65" s="30">
        <v>27</v>
      </c>
      <c r="R65" s="29" t="s">
        <v>76</v>
      </c>
      <c r="S65" s="30">
        <v>1</v>
      </c>
      <c r="T65" s="29" t="s">
        <v>76</v>
      </c>
      <c r="U65" s="46">
        <v>1</v>
      </c>
    </row>
    <row r="66" spans="1:21" x14ac:dyDescent="0.2">
      <c r="B66" s="6" t="s">
        <v>48</v>
      </c>
      <c r="C66" s="4">
        <v>8</v>
      </c>
      <c r="D66" s="6"/>
      <c r="E66" s="28"/>
      <c r="F66" s="29">
        <v>27</v>
      </c>
      <c r="G66" s="35"/>
      <c r="H66" s="36">
        <v>1</v>
      </c>
      <c r="I66" s="39"/>
      <c r="J66" s="1"/>
      <c r="K66" s="30" t="s">
        <v>76</v>
      </c>
      <c r="L66" s="29">
        <v>127</v>
      </c>
      <c r="M66" s="35" t="s">
        <v>76</v>
      </c>
      <c r="N66" s="36">
        <v>2</v>
      </c>
      <c r="O66" s="39"/>
      <c r="Q66" s="30" t="s">
        <v>76</v>
      </c>
      <c r="R66" s="29">
        <v>27</v>
      </c>
      <c r="S66" s="30" t="s">
        <v>76</v>
      </c>
      <c r="T66" s="29">
        <v>1</v>
      </c>
      <c r="U66" s="46"/>
    </row>
    <row r="67" spans="1:21" x14ac:dyDescent="0.2">
      <c r="A67" s="3" t="s">
        <v>49</v>
      </c>
      <c r="B67" s="3"/>
      <c r="C67" s="4"/>
      <c r="D67" s="3"/>
      <c r="E67" s="30">
        <v>3500</v>
      </c>
      <c r="F67" s="29"/>
      <c r="G67" s="37">
        <v>4</v>
      </c>
      <c r="H67" s="36"/>
      <c r="I67" s="40">
        <v>4</v>
      </c>
      <c r="J67" s="1"/>
      <c r="K67" s="30">
        <v>3500</v>
      </c>
      <c r="L67" s="29" t="s">
        <v>76</v>
      </c>
      <c r="M67" s="37">
        <v>5</v>
      </c>
      <c r="N67" s="36" t="s">
        <v>76</v>
      </c>
      <c r="O67" s="40">
        <v>5</v>
      </c>
      <c r="Q67" s="30">
        <v>3500</v>
      </c>
      <c r="R67" s="29" t="s">
        <v>76</v>
      </c>
      <c r="S67" s="30">
        <v>4</v>
      </c>
      <c r="T67" s="29" t="s">
        <v>76</v>
      </c>
      <c r="U67" s="46">
        <v>4</v>
      </c>
    </row>
    <row r="68" spans="1:21" x14ac:dyDescent="0.2">
      <c r="B68" s="6" t="s">
        <v>50</v>
      </c>
      <c r="C68" s="4">
        <v>5</v>
      </c>
      <c r="D68" s="6"/>
      <c r="E68" s="28"/>
      <c r="F68" s="29">
        <v>2900</v>
      </c>
      <c r="G68" s="35"/>
      <c r="H68" s="36">
        <v>1</v>
      </c>
      <c r="I68" s="39"/>
      <c r="J68" s="1"/>
      <c r="K68" s="30" t="s">
        <v>76</v>
      </c>
      <c r="L68" s="29">
        <v>1100</v>
      </c>
      <c r="M68" s="35" t="s">
        <v>76</v>
      </c>
      <c r="N68" s="36">
        <v>1</v>
      </c>
      <c r="O68" s="39"/>
      <c r="Q68" s="30" t="s">
        <v>76</v>
      </c>
      <c r="R68" s="29">
        <v>2900</v>
      </c>
      <c r="S68" s="30" t="s">
        <v>76</v>
      </c>
      <c r="T68" s="29">
        <v>1</v>
      </c>
      <c r="U68" s="46"/>
    </row>
    <row r="69" spans="1:21" x14ac:dyDescent="0.2">
      <c r="B69" s="6" t="s">
        <v>51</v>
      </c>
      <c r="C69" s="4">
        <v>0</v>
      </c>
      <c r="D69" s="6"/>
      <c r="E69" s="28"/>
      <c r="F69" s="29">
        <v>400</v>
      </c>
      <c r="G69" s="35"/>
      <c r="H69" s="36">
        <v>2</v>
      </c>
      <c r="I69" s="39"/>
      <c r="J69" s="1"/>
      <c r="K69" s="30" t="s">
        <v>76</v>
      </c>
      <c r="L69" s="29">
        <v>400</v>
      </c>
      <c r="M69" s="35" t="s">
        <v>76</v>
      </c>
      <c r="N69" s="36">
        <v>2</v>
      </c>
      <c r="O69" s="39"/>
      <c r="Q69" s="30" t="s">
        <v>76</v>
      </c>
      <c r="R69" s="29">
        <v>400</v>
      </c>
      <c r="S69" s="30" t="s">
        <v>76</v>
      </c>
      <c r="T69" s="29">
        <v>2</v>
      </c>
      <c r="U69" s="46"/>
    </row>
    <row r="70" spans="1:21" x14ac:dyDescent="0.2">
      <c r="B70" s="6" t="s">
        <v>52</v>
      </c>
      <c r="C70" s="4">
        <v>0</v>
      </c>
      <c r="D70" s="6"/>
      <c r="E70" s="28"/>
      <c r="F70" s="29">
        <v>200</v>
      </c>
      <c r="G70" s="35"/>
      <c r="H70" s="36">
        <v>1</v>
      </c>
      <c r="I70" s="39"/>
      <c r="J70" s="1"/>
      <c r="K70" s="30" t="s">
        <v>76</v>
      </c>
      <c r="L70" s="29">
        <v>200</v>
      </c>
      <c r="M70" s="35" t="s">
        <v>76</v>
      </c>
      <c r="N70" s="36">
        <v>1</v>
      </c>
      <c r="O70" s="39"/>
      <c r="Q70" s="30" t="s">
        <v>76</v>
      </c>
      <c r="R70" s="29">
        <v>200</v>
      </c>
      <c r="S70" s="30" t="s">
        <v>76</v>
      </c>
      <c r="T70" s="29">
        <v>1</v>
      </c>
      <c r="U70" s="46"/>
    </row>
    <row r="71" spans="1:21" x14ac:dyDescent="0.2">
      <c r="B71" s="6" t="s">
        <v>77</v>
      </c>
      <c r="C71" s="4">
        <v>5</v>
      </c>
      <c r="D71" s="6"/>
      <c r="E71" s="28"/>
      <c r="F71" s="29">
        <v>0</v>
      </c>
      <c r="G71" s="35"/>
      <c r="H71" s="36">
        <v>0</v>
      </c>
      <c r="I71" s="39"/>
      <c r="J71" s="1"/>
      <c r="K71" s="30"/>
      <c r="L71" s="29">
        <v>1800</v>
      </c>
      <c r="M71" s="35"/>
      <c r="N71" s="36">
        <v>1</v>
      </c>
      <c r="O71" s="42"/>
      <c r="Q71" s="30"/>
      <c r="R71" s="29">
        <v>0</v>
      </c>
      <c r="S71" s="30" t="s">
        <v>76</v>
      </c>
      <c r="T71" s="29">
        <v>0</v>
      </c>
      <c r="U71" s="46"/>
    </row>
    <row r="72" spans="1:21" x14ac:dyDescent="0.2">
      <c r="A72" t="s">
        <v>78</v>
      </c>
      <c r="B72" s="6"/>
      <c r="C72" s="4"/>
      <c r="D72" s="6"/>
      <c r="E72" s="28"/>
      <c r="F72" s="29"/>
      <c r="G72" s="35"/>
      <c r="H72" s="36"/>
      <c r="I72" s="39">
        <v>1</v>
      </c>
      <c r="J72" s="1"/>
      <c r="K72" s="30">
        <v>200</v>
      </c>
      <c r="L72" s="29"/>
      <c r="M72" s="35">
        <v>1</v>
      </c>
      <c r="N72" s="36"/>
      <c r="O72" s="39">
        <v>1</v>
      </c>
      <c r="Q72" s="30"/>
      <c r="R72" s="29" t="s">
        <v>76</v>
      </c>
      <c r="S72" s="30">
        <v>0</v>
      </c>
      <c r="T72" s="29" t="s">
        <v>76</v>
      </c>
      <c r="U72" s="46">
        <v>1</v>
      </c>
    </row>
    <row r="73" spans="1:21" x14ac:dyDescent="0.2">
      <c r="B73" s="6" t="s">
        <v>78</v>
      </c>
      <c r="C73" s="4">
        <v>0</v>
      </c>
      <c r="D73" s="6"/>
      <c r="E73" s="28"/>
      <c r="F73" s="29">
        <v>0</v>
      </c>
      <c r="G73" s="35"/>
      <c r="H73" s="36">
        <v>0</v>
      </c>
      <c r="I73" s="39"/>
      <c r="J73" s="1"/>
      <c r="K73" s="30"/>
      <c r="L73" s="29">
        <v>200</v>
      </c>
      <c r="M73" s="35"/>
      <c r="N73" s="36">
        <v>1</v>
      </c>
      <c r="O73" s="39"/>
      <c r="Q73" s="30"/>
      <c r="R73" s="29">
        <v>0</v>
      </c>
      <c r="S73" s="30" t="s">
        <v>76</v>
      </c>
      <c r="T73" s="29">
        <v>0</v>
      </c>
      <c r="U73" s="46"/>
    </row>
    <row r="74" spans="1:21" x14ac:dyDescent="0.2">
      <c r="A74" s="3" t="s">
        <v>53</v>
      </c>
      <c r="B74" s="3"/>
      <c r="C74" s="2"/>
      <c r="D74" s="3"/>
      <c r="E74" s="31">
        <f>SUM(E6:E73)</f>
        <v>266486.23349999991</v>
      </c>
      <c r="F74" s="32">
        <f>SUM(F6:F73)</f>
        <v>266486.23349999997</v>
      </c>
      <c r="G74" s="31">
        <f>SUM(G6:G73)</f>
        <v>1437</v>
      </c>
      <c r="H74" s="32">
        <f>SUM(H6:H73)</f>
        <v>1437</v>
      </c>
      <c r="I74" s="45">
        <f>SUM(I6:I73)</f>
        <v>247</v>
      </c>
      <c r="J74" s="1"/>
      <c r="K74" s="31">
        <f>SUM(K6:K73)</f>
        <v>163843.66469999996</v>
      </c>
      <c r="L74" s="32">
        <f>SUM(L6:L73)</f>
        <v>163843.66469999996</v>
      </c>
      <c r="M74" s="31">
        <f>SUM(M6:M73)</f>
        <v>1094</v>
      </c>
      <c r="N74" s="32">
        <f>SUM(N6:N73)</f>
        <v>1094</v>
      </c>
      <c r="O74" s="45">
        <f>SUM(O6:O73)</f>
        <v>161</v>
      </c>
      <c r="Q74" s="31">
        <f>SUM(Q6:Q73)</f>
        <v>73074.056799999991</v>
      </c>
      <c r="R74" s="32">
        <f>SUM(R6:R73)</f>
        <v>73074.05680000002</v>
      </c>
      <c r="S74" s="31">
        <f>SUM(S6:S73)</f>
        <v>924</v>
      </c>
      <c r="T74" s="32">
        <f>SUM(T6:T73)</f>
        <v>924</v>
      </c>
      <c r="U74" s="45">
        <f>SUM(U6:U73)</f>
        <v>114</v>
      </c>
    </row>
    <row r="75" spans="1:21" x14ac:dyDescent="0.2">
      <c r="A75" s="3"/>
      <c r="B75" s="3"/>
      <c r="C75" s="2"/>
      <c r="D75" s="3"/>
      <c r="E75" s="5"/>
      <c r="F75" s="5"/>
      <c r="G75" s="5"/>
      <c r="H75" s="5"/>
      <c r="I75" s="5"/>
      <c r="J75" s="1"/>
    </row>
    <row r="76" spans="1:2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21" x14ac:dyDescent="0.2">
      <c r="A77" s="18" t="s">
        <v>67</v>
      </c>
      <c r="B77" s="8"/>
      <c r="C77" s="1"/>
      <c r="D77" s="1"/>
      <c r="E77" s="1"/>
      <c r="F77" s="1"/>
      <c r="G77" s="1"/>
      <c r="H77" s="1"/>
      <c r="I77" s="1"/>
      <c r="J77" s="1"/>
    </row>
    <row r="78" spans="1:21" x14ac:dyDescent="0.2">
      <c r="A78" s="18" t="s">
        <v>68</v>
      </c>
      <c r="B78" s="8"/>
      <c r="C78" s="1"/>
      <c r="D78" s="1"/>
      <c r="E78" s="1"/>
      <c r="F78" s="1"/>
      <c r="G78" s="1"/>
      <c r="H78" s="1"/>
      <c r="I78" s="1"/>
      <c r="J78" s="1"/>
    </row>
    <row r="79" spans="1:21" x14ac:dyDescent="0.2">
      <c r="A79" s="18" t="s">
        <v>69</v>
      </c>
      <c r="B79" s="8"/>
      <c r="C79" s="1"/>
      <c r="D79" s="1"/>
      <c r="E79" s="1"/>
      <c r="F79" s="1"/>
      <c r="G79" s="1"/>
      <c r="H79" s="1"/>
      <c r="I79" s="1"/>
      <c r="J79" s="1"/>
    </row>
    <row r="80" spans="1:21" x14ac:dyDescent="0.2">
      <c r="A80" s="18" t="s">
        <v>83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9" t="s">
        <v>82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8" t="s">
        <v>70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</sheetData>
  <mergeCells count="17">
    <mergeCell ref="U61:U62"/>
    <mergeCell ref="U36:U37"/>
    <mergeCell ref="U57:U58"/>
    <mergeCell ref="O57:O58"/>
    <mergeCell ref="O61:O62"/>
    <mergeCell ref="Q4:R4"/>
    <mergeCell ref="S4:T4"/>
    <mergeCell ref="A4:A5"/>
    <mergeCell ref="B4:B5"/>
    <mergeCell ref="K4:L4"/>
    <mergeCell ref="M4:N4"/>
    <mergeCell ref="O36:O37"/>
    <mergeCell ref="I61:I62"/>
    <mergeCell ref="I57:I58"/>
    <mergeCell ref="I36:I37"/>
    <mergeCell ref="E4:F4"/>
    <mergeCell ref="G4:H4"/>
  </mergeCells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Charles River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Luciani, Ralph</cp:lastModifiedBy>
  <cp:lastPrinted>2012-06-22T18:08:58Z</cp:lastPrinted>
  <dcterms:created xsi:type="dcterms:W3CDTF">2012-06-21T15:59:39Z</dcterms:created>
  <dcterms:modified xsi:type="dcterms:W3CDTF">2012-06-22T18:25:16Z</dcterms:modified>
</cp:coreProperties>
</file>